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ko09.SANKO09_PC\Desktop\専用請求書\"/>
    </mc:Choice>
  </mc:AlternateContent>
  <xr:revisionPtr revIDLastSave="0" documentId="13_ncr:1_{EFD85731-DFCF-42FE-A021-A23D4E1F1A81}" xr6:coauthVersionLast="47" xr6:coauthVersionMax="47" xr10:uidLastSave="{00000000-0000-0000-0000-000000000000}"/>
  <bookViews>
    <workbookView xWindow="-120" yWindow="-120" windowWidth="29040" windowHeight="15840" xr2:uid="{AE18E852-9C47-4026-B41F-DD815AEC935D}"/>
  </bookViews>
  <sheets>
    <sheet name="請求書" sheetId="5" r:id="rId1"/>
    <sheet name="記入例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58" i="6" l="1"/>
  <c r="AT56" i="6"/>
  <c r="AT54" i="6"/>
  <c r="AT52" i="6"/>
  <c r="AT50" i="6"/>
  <c r="AT48" i="6"/>
  <c r="AT46" i="6"/>
  <c r="W37" i="6"/>
  <c r="AS14" i="6" s="1"/>
  <c r="W35" i="6"/>
  <c r="K35" i="6"/>
  <c r="K37" i="6" s="1"/>
  <c r="W31" i="6"/>
  <c r="K31" i="6"/>
  <c r="BE29" i="6"/>
  <c r="BE31" i="6" s="1"/>
  <c r="W29" i="6"/>
  <c r="K29" i="6"/>
  <c r="W21" i="6"/>
  <c r="W23" i="6" s="1"/>
  <c r="K21" i="6"/>
  <c r="K23" i="6" s="1"/>
  <c r="W19" i="6"/>
  <c r="W17" i="6"/>
  <c r="K17" i="6"/>
  <c r="K19" i="6" s="1"/>
  <c r="CN60" i="5"/>
  <c r="AT58" i="5"/>
  <c r="AT56" i="5"/>
  <c r="AT54" i="5"/>
  <c r="AT52" i="5"/>
  <c r="AT50" i="5"/>
  <c r="AT48" i="5"/>
  <c r="W35" i="5"/>
  <c r="W37" i="5" s="1"/>
  <c r="K35" i="5"/>
  <c r="K37" i="5" s="1"/>
  <c r="BE29" i="5"/>
  <c r="BE31" i="5" s="1"/>
  <c r="W29" i="5"/>
  <c r="W31" i="5" s="1"/>
  <c r="K29" i="5"/>
  <c r="K31" i="5" s="1"/>
  <c r="W21" i="5"/>
  <c r="K21" i="5"/>
  <c r="W17" i="5"/>
  <c r="W19" i="5" s="1"/>
  <c r="K17" i="5"/>
  <c r="K19" i="5" s="1"/>
  <c r="K23" i="5" l="1"/>
  <c r="W39" i="6"/>
  <c r="AT60" i="6"/>
  <c r="AU27" i="6" s="1"/>
  <c r="AU29" i="6" s="1"/>
  <c r="AU31" i="6" s="1"/>
  <c r="AS11" i="6" s="1"/>
  <c r="W25" i="6"/>
  <c r="K25" i="6"/>
  <c r="K39" i="6" s="1"/>
  <c r="AT60" i="5"/>
  <c r="K25" i="5"/>
  <c r="K39" i="5" s="1"/>
  <c r="AS14" i="5"/>
  <c r="W25" i="5"/>
  <c r="W39" i="5" s="1"/>
  <c r="W23" i="5"/>
  <c r="AU29" i="5" l="1"/>
  <c r="AU31" i="5" s="1"/>
  <c r="AS1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sanko09</author>
  </authors>
  <commentList>
    <comment ref="BZ2" authorId="0" shapeId="0" xr:uid="{756A620A-A6E7-40AD-A18D-6227994E44E8}">
      <text>
        <r>
          <rPr>
            <sz val="10"/>
            <color indexed="81"/>
            <rFont val="HGSｺﾞｼｯｸE"/>
            <family val="3"/>
            <charset val="128"/>
          </rPr>
          <t>会社情報と社印をご記入ご捺印ください。
（ゴム印使用可）</t>
        </r>
      </text>
    </comment>
    <comment ref="H5" authorId="0" shapeId="0" xr:uid="{915018CA-96E4-42F4-A2D4-86EE843553E2}">
      <text>
        <r>
          <rPr>
            <sz val="10"/>
            <color indexed="81"/>
            <rFont val="HGSｺﾞｼｯｸE"/>
            <family val="3"/>
            <charset val="128"/>
          </rPr>
          <t>工事名称または取引名称</t>
        </r>
      </text>
    </comment>
    <comment ref="BB5" authorId="0" shapeId="0" xr:uid="{FC935568-7D00-4B63-8E71-44860B772E20}">
      <text>
        <r>
          <rPr>
            <sz val="10"/>
            <color indexed="81"/>
            <rFont val="HGSｺﾞｼｯｸE"/>
            <family val="3"/>
            <charset val="128"/>
          </rPr>
          <t>毎月10日締めです。</t>
        </r>
      </text>
    </comment>
    <comment ref="H8" authorId="0" shapeId="0" xr:uid="{914F470E-96A0-4D55-92E6-91F0747FAA94}">
      <text>
        <r>
          <rPr>
            <sz val="10"/>
            <color indexed="81"/>
            <rFont val="HGSｺﾞｼｯｸE"/>
            <family val="3"/>
            <charset val="128"/>
          </rPr>
          <t>工種（工事関係のみ）</t>
        </r>
      </text>
    </comment>
    <comment ref="X8" authorId="0" shapeId="0" xr:uid="{15B42EE2-69C6-44B3-BC5B-3637DBBDE3EF}">
      <text>
        <r>
          <rPr>
            <sz val="10"/>
            <color indexed="81"/>
            <rFont val="HGSｺﾞｼｯｸE"/>
            <family val="3"/>
            <charset val="128"/>
          </rPr>
          <t>弊社担当者名</t>
        </r>
      </text>
    </comment>
    <comment ref="AS11" authorId="0" shapeId="0" xr:uid="{14D7195E-8AAC-45E7-9FAD-8B2AC430A367}">
      <text>
        <r>
          <rPr>
            <sz val="10"/>
            <color indexed="81"/>
            <rFont val="HGSｺﾞｼｯｸE"/>
            <family val="3"/>
            <charset val="128"/>
          </rPr>
          <t>合計請求額をご記入ください。
契約分(ａ計)+契約外分(ｂ計)</t>
        </r>
      </text>
    </comment>
    <comment ref="K15" authorId="0" shapeId="0" xr:uid="{31144661-6A0D-45D6-AC6D-56401235E4BD}">
      <text>
        <r>
          <rPr>
            <sz val="10"/>
            <color indexed="81"/>
            <rFont val="HGSｺﾞｼｯｸE"/>
            <family val="3"/>
            <charset val="128"/>
          </rPr>
          <t>弊社注文書にて
契約がある場合に
ご記入ください。</t>
        </r>
      </text>
    </comment>
    <comment ref="CP15" authorId="0" shapeId="0" xr:uid="{696D5CDF-BCBA-40B0-853D-93A85F2FDDC7}">
      <text>
        <r>
          <rPr>
            <sz val="10"/>
            <color indexed="81"/>
            <rFont val="HGSｺﾞｼｯｸE"/>
            <family val="3"/>
            <charset val="128"/>
          </rPr>
          <t>振込銀行の記入は
初回のみで構いません。
変更がある場合は
メール・FAX等書面で
別途お知らせください。</t>
        </r>
      </text>
    </comment>
    <comment ref="E46" authorId="0" shapeId="0" xr:uid="{D15A9D1F-5943-4849-ADF4-FD91230F283B}">
      <text>
        <r>
          <rPr>
            <sz val="10"/>
            <color indexed="81"/>
            <rFont val="HGSｺﾞｼｯｸE"/>
            <family val="3"/>
            <charset val="128"/>
          </rPr>
          <t>弊社注文書にて契約していない工事（注文№のない契約外工事）の請求はこちらにご記入下さい。
※御社書式にて明細がある時は、別紙添付の旨を記載の上、添付してご提出下さい。</t>
        </r>
      </text>
    </comment>
  </commentList>
</comments>
</file>

<file path=xl/sharedStrings.xml><?xml version="1.0" encoding="utf-8"?>
<sst xmlns="http://schemas.openxmlformats.org/spreadsheetml/2006/main" count="191" uniqueCount="104">
  <si>
    <t>三光建設工業株式会社　御中</t>
    <rPh sb="0" eb="10">
      <t>サンコウケンセツコウギョウカブ</t>
    </rPh>
    <rPh sb="11" eb="13">
      <t>オンチュウ</t>
    </rPh>
    <phoneticPr fontId="2"/>
  </si>
  <si>
    <t>下記の通り請求致します。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</si>
  <si>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</si>
  <si>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</si>
  <si>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</si>
  <si>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　　　求　　　書</t>
    <rPh sb="0" eb="1">
      <t>ウケ</t>
    </rPh>
    <rPh sb="4" eb="5">
      <t>モトム</t>
    </rPh>
    <rPh sb="8" eb="9">
      <t>ショ</t>
    </rPh>
    <phoneticPr fontId="2"/>
  </si>
  <si>
    <t>R6</t>
    <phoneticPr fontId="1"/>
  </si>
  <si>
    <t>〒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</si>
  <si>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</si>
  <si>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</si>
  <si>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</si>
  <si>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TEL/FAX</t>
    <phoneticPr fontId="1"/>
  </si>
  <si>
    <t>注文№</t>
    <rPh sb="0" eb="2">
      <t>チュウモン</t>
    </rPh>
    <phoneticPr fontId="1"/>
  </si>
  <si>
    <t>請求額</t>
    <rPh sb="0" eb="2">
      <t>セイキュウ</t>
    </rPh>
    <rPh sb="2" eb="3">
      <t>ガク</t>
    </rPh>
    <phoneticPr fontId="1"/>
  </si>
  <si>
    <t>契約金額</t>
    <rPh sb="0" eb="2">
      <t>ケイヤク</t>
    </rPh>
    <rPh sb="2" eb="4">
      <t>キンガク</t>
    </rPh>
    <phoneticPr fontId="1"/>
  </si>
  <si>
    <t>工事金</t>
    <rPh sb="0" eb="2">
      <t>コウジ</t>
    </rPh>
    <rPh sb="2" eb="3">
      <t>カネ</t>
    </rPh>
    <phoneticPr fontId="1"/>
  </si>
  <si>
    <t>計</t>
    <rPh sb="0" eb="1">
      <t>ケイ</t>
    </rPh>
    <phoneticPr fontId="1"/>
  </si>
  <si>
    <t>総出来高</t>
    <rPh sb="0" eb="1">
      <t>ソウ</t>
    </rPh>
    <rPh sb="1" eb="4">
      <t>デキダカ</t>
    </rPh>
    <phoneticPr fontId="1"/>
  </si>
  <si>
    <t>既入金</t>
    <rPh sb="0" eb="3">
      <t>キニュウキン</t>
    </rPh>
    <phoneticPr fontId="1"/>
  </si>
  <si>
    <t>残金(税込)</t>
    <rPh sb="0" eb="2">
      <t>ザンキン</t>
    </rPh>
    <rPh sb="3" eb="5">
      <t>ゼイコ</t>
    </rPh>
    <phoneticPr fontId="1"/>
  </si>
  <si>
    <t>今回請求額
（a+b）</t>
    <rPh sb="0" eb="2">
      <t>コンカイ</t>
    </rPh>
    <rPh sb="2" eb="4">
      <t>セイキュウ</t>
    </rPh>
    <rPh sb="4" eb="5">
      <t>ガク</t>
    </rPh>
    <phoneticPr fontId="1"/>
  </si>
  <si>
    <t>振込銀行</t>
    <rPh sb="0" eb="2">
      <t>フリコミ</t>
    </rPh>
    <rPh sb="2" eb="4">
      <t>ギンコウ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</si>
  <si>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</si>
  <si>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</si>
  <si>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</si>
  <si>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銀行
ＣＤ</t>
    <rPh sb="0" eb="2">
      <t>ギンコウ</t>
    </rPh>
    <phoneticPr fontId="1"/>
  </si>
  <si>
    <t>支店
ＣＤ</t>
    <rPh sb="0" eb="2">
      <t>シテン</t>
    </rPh>
    <phoneticPr fontId="1"/>
  </si>
  <si>
    <t>１.普通　２.当座</t>
    <rPh sb="2" eb="4">
      <t>フツウ</t>
    </rPh>
    <rPh sb="7" eb="9">
      <t>トウザ</t>
    </rPh>
    <phoneticPr fontId="1"/>
  </si>
  <si>
    <t>日付</t>
    <rPh sb="0" eb="2">
      <t>ヒヅケ</t>
    </rPh>
    <phoneticPr fontId="1"/>
  </si>
  <si>
    <t>式</t>
    <rPh sb="0" eb="1">
      <t>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</si>
  <si>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</si>
  <si>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</si>
  <si>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月日</t>
    <rPh sb="0" eb="1">
      <t>ガツ</t>
    </rPh>
    <rPh sb="1" eb="2">
      <t>ニチ</t>
    </rPh>
    <phoneticPr fontId="1"/>
  </si>
  <si>
    <t>(B)契約外</t>
    <rPh sb="3" eb="5">
      <t>ケイヤク</t>
    </rPh>
    <rPh sb="5" eb="6">
      <t>ガイ</t>
    </rPh>
    <phoneticPr fontId="1"/>
  </si>
  <si>
    <t>契約外請求額</t>
    <rPh sb="0" eb="2">
      <t>ケイヤク</t>
    </rPh>
    <rPh sb="2" eb="3">
      <t>ガイ</t>
    </rPh>
    <rPh sb="3" eb="5">
      <t>セイキュウ</t>
    </rPh>
    <rPh sb="5" eb="6">
      <t>ガク</t>
    </rPh>
    <phoneticPr fontId="1"/>
  </si>
  <si>
    <t>工事金</t>
    <phoneticPr fontId="1"/>
  </si>
  <si>
    <t>ａ　計</t>
    <phoneticPr fontId="1"/>
  </si>
  <si>
    <t>ｂ　計</t>
    <rPh sb="2" eb="3">
      <t>ケイ</t>
    </rPh>
    <phoneticPr fontId="1"/>
  </si>
  <si>
    <t>％</t>
    <phoneticPr fontId="1"/>
  </si>
  <si>
    <t>消費税(10%)</t>
    <rPh sb="0" eb="3">
      <t>ショウヒゼイ</t>
    </rPh>
    <phoneticPr fontId="1"/>
  </si>
  <si>
    <t>承　認　印</t>
    <rPh sb="0" eb="1">
      <t>ショウ</t>
    </rPh>
    <rPh sb="2" eb="3">
      <t>ニン</t>
    </rPh>
    <rPh sb="4" eb="5">
      <t>イン</t>
    </rPh>
    <phoneticPr fontId="1"/>
  </si>
  <si>
    <t>(B)工事金　計</t>
    <rPh sb="3" eb="5">
      <t>コウジ</t>
    </rPh>
    <rPh sb="5" eb="6">
      <t>キン</t>
    </rPh>
    <rPh sb="7" eb="8">
      <t>ケイ</t>
    </rPh>
    <phoneticPr fontId="1"/>
  </si>
  <si>
    <t>○○工事</t>
    <rPh sb="2" eb="4">
      <t>コウジ</t>
    </rPh>
    <phoneticPr fontId="1"/>
  </si>
  <si>
    <t>○○銀行</t>
    <rPh sb="2" eb="4">
      <t>ギンコウ</t>
    </rPh>
    <phoneticPr fontId="1"/>
  </si>
  <si>
    <t>○○支店</t>
    <rPh sb="2" eb="4">
      <t>シテン</t>
    </rPh>
    <phoneticPr fontId="1"/>
  </si>
  <si>
    <t>登録番号</t>
    <rPh sb="0" eb="2">
      <t>トウロク</t>
    </rPh>
    <rPh sb="2" eb="4">
      <t>バンゴウ</t>
    </rPh>
    <phoneticPr fontId="1"/>
  </si>
  <si>
    <t>請　求　者</t>
    <rPh sb="0" eb="1">
      <t>ショウ</t>
    </rPh>
    <rPh sb="2" eb="3">
      <t>モトム</t>
    </rPh>
    <rPh sb="4" eb="5">
      <t>シャ</t>
    </rPh>
    <phoneticPr fontId="1"/>
  </si>
  <si>
    <t>Ｔ</t>
    <phoneticPr fontId="1"/>
  </si>
  <si>
    <t>備　考</t>
    <rPh sb="0" eb="1">
      <t>ビ</t>
    </rPh>
    <rPh sb="2" eb="3">
      <t>コウ</t>
    </rPh>
    <phoneticPr fontId="1"/>
  </si>
  <si>
    <t>単　価</t>
    <rPh sb="0" eb="1">
      <t>タン</t>
    </rPh>
    <rPh sb="2" eb="3">
      <t>アタイ</t>
    </rPh>
    <phoneticPr fontId="1"/>
  </si>
  <si>
    <t>金　　額</t>
    <rPh sb="0" eb="1">
      <t>キン</t>
    </rPh>
    <rPh sb="3" eb="4">
      <t>ガク</t>
    </rPh>
    <phoneticPr fontId="1"/>
  </si>
  <si>
    <t>品　名　／　工　種　名</t>
  </si>
  <si>
    <t>請 求 額</t>
    <rPh sb="0" eb="1">
      <t>ショウ</t>
    </rPh>
    <rPh sb="2" eb="3">
      <t>モトム</t>
    </rPh>
    <rPh sb="4" eb="5">
      <t>ガク</t>
    </rPh>
    <phoneticPr fontId="1"/>
  </si>
  <si>
    <t>査 定 額</t>
    <rPh sb="0" eb="1">
      <t>サ</t>
    </rPh>
    <rPh sb="2" eb="3">
      <t>サダム</t>
    </rPh>
    <rPh sb="4" eb="5">
      <t>ガク</t>
    </rPh>
    <phoneticPr fontId="1"/>
  </si>
  <si>
    <t>相　　殺</t>
    <rPh sb="0" eb="1">
      <t>ソウ</t>
    </rPh>
    <rPh sb="3" eb="4">
      <t>サツ</t>
    </rPh>
    <phoneticPr fontId="1"/>
  </si>
  <si>
    <t>相 殺 内 訳</t>
    <rPh sb="0" eb="1">
      <t>ソウ</t>
    </rPh>
    <rPh sb="2" eb="3">
      <t>サツ</t>
    </rPh>
    <rPh sb="4" eb="5">
      <t>ナイ</t>
    </rPh>
    <rPh sb="6" eb="7">
      <t>ヤク</t>
    </rPh>
    <phoneticPr fontId="1"/>
  </si>
  <si>
    <t>業 者 名</t>
    <rPh sb="0" eb="1">
      <t>ギョウ</t>
    </rPh>
    <rPh sb="2" eb="3">
      <t>モノ</t>
    </rPh>
    <rPh sb="4" eb="5">
      <t>メイ</t>
    </rPh>
    <phoneticPr fontId="1"/>
  </si>
  <si>
    <t>金 額（税込）</t>
    <rPh sb="0" eb="1">
      <t>キン</t>
    </rPh>
    <rPh sb="2" eb="3">
      <t>ガク</t>
    </rPh>
    <rPh sb="4" eb="6">
      <t>ゼイコ</t>
    </rPh>
    <phoneticPr fontId="1"/>
  </si>
  <si>
    <t>社 長</t>
    <phoneticPr fontId="1"/>
  </si>
  <si>
    <t>専 務</t>
    <rPh sb="0" eb="1">
      <t>セン</t>
    </rPh>
    <rPh sb="2" eb="3">
      <t>ツトム</t>
    </rPh>
    <phoneticPr fontId="1"/>
  </si>
  <si>
    <t>所 長</t>
    <rPh sb="0" eb="1">
      <t>トコロ</t>
    </rPh>
    <rPh sb="2" eb="3">
      <t>チョウ</t>
    </rPh>
    <phoneticPr fontId="1"/>
  </si>
  <si>
    <t>手 形 率</t>
    <rPh sb="0" eb="1">
      <t>テ</t>
    </rPh>
    <rPh sb="2" eb="3">
      <t>カタチ</t>
    </rPh>
    <rPh sb="4" eb="5">
      <t>リツ</t>
    </rPh>
    <phoneticPr fontId="1"/>
  </si>
  <si>
    <t>支 払 金 額</t>
    <rPh sb="0" eb="1">
      <t>シ</t>
    </rPh>
    <rPh sb="2" eb="3">
      <t>フツ</t>
    </rPh>
    <rPh sb="4" eb="5">
      <t>キム</t>
    </rPh>
    <rPh sb="6" eb="7">
      <t>ガク</t>
    </rPh>
    <phoneticPr fontId="1"/>
  </si>
  <si>
    <t>工 事 名</t>
    <rPh sb="0" eb="1">
      <t>コウ</t>
    </rPh>
    <rPh sb="2" eb="3">
      <t>コト</t>
    </rPh>
    <rPh sb="4" eb="5">
      <t>メイ</t>
    </rPh>
    <phoneticPr fontId="2"/>
  </si>
  <si>
    <t>工  種</t>
    <rPh sb="0" eb="1">
      <t>コウ</t>
    </rPh>
    <rPh sb="3" eb="4">
      <t>シュ</t>
    </rPh>
    <phoneticPr fontId="2"/>
  </si>
  <si>
    <t>所 長 名</t>
    <rPh sb="0" eb="1">
      <t>トコロ</t>
    </rPh>
    <rPh sb="2" eb="3">
      <t>ナガ</t>
    </rPh>
    <rPh sb="4" eb="5">
      <t>メイ</t>
    </rPh>
    <phoneticPr fontId="2"/>
  </si>
  <si>
    <r>
      <rPr>
        <sz val="8"/>
        <color theme="1"/>
        <rFont val="HGSｺﾞｼｯｸE"/>
        <family val="3"/>
        <charset val="128"/>
      </rPr>
      <t>(フリガナ)</t>
    </r>
    <r>
      <rPr>
        <sz val="10.5"/>
        <color theme="1"/>
        <rFont val="HGSｺﾞｼｯｸE"/>
        <family val="3"/>
        <charset val="128"/>
      </rPr>
      <t xml:space="preserve">
口座名義</t>
    </r>
    <rPh sb="7" eb="9">
      <t>コウザ</t>
    </rPh>
    <rPh sb="9" eb="11">
      <t>メイギ</t>
    </rPh>
    <phoneticPr fontId="1"/>
  </si>
  <si>
    <t>相 殺 分　　計</t>
    <rPh sb="0" eb="1">
      <t>ソウ</t>
    </rPh>
    <rPh sb="2" eb="3">
      <t>サツ</t>
    </rPh>
    <rPh sb="4" eb="5">
      <t>ブン</t>
    </rPh>
    <rPh sb="7" eb="8">
      <t>ケイ</t>
    </rPh>
    <phoneticPr fontId="1"/>
  </si>
  <si>
    <t>【記入上の注意事項】</t>
  </si>
  <si>
    <t>ゴム印可</t>
  </si>
  <si>
    <t>請求書は10日締めの15日本社必着となるようご提出</t>
  </si>
  <si>
    <t>各工事現場毎に請求書を作成し、それぞれ1部ご提出</t>
    <rPh sb="3" eb="5">
      <t>ゲンバ</t>
    </rPh>
    <phoneticPr fontId="1"/>
  </si>
  <si>
    <t>下さい。Excel、手書き等ご記入方法は問いません。</t>
    <rPh sb="10" eb="12">
      <t>テガ</t>
    </rPh>
    <rPh sb="13" eb="14">
      <t>トウ</t>
    </rPh>
    <rPh sb="20" eb="21">
      <t>ト</t>
    </rPh>
    <phoneticPr fontId="1"/>
  </si>
  <si>
    <t>記載のうえ、明細を添付して下さい。</t>
    <rPh sb="0" eb="2">
      <t>キサイ</t>
    </rPh>
    <rPh sb="9" eb="11">
      <t>テンプ</t>
    </rPh>
    <rPh sb="13" eb="14">
      <t>クダ</t>
    </rPh>
    <phoneticPr fontId="1"/>
  </si>
  <si>
    <t>消費税</t>
    <rPh sb="0" eb="3">
      <t>ショウヒゼイ</t>
    </rPh>
    <phoneticPr fontId="1"/>
  </si>
  <si>
    <r>
      <t>(A)契約分請求額
(</t>
    </r>
    <r>
      <rPr>
        <sz val="9"/>
        <color theme="1"/>
        <rFont val="HGSｺﾞｼｯｸE"/>
        <family val="3"/>
        <charset val="128"/>
      </rPr>
      <t>消費税10％対象)</t>
    </r>
    <rPh sb="3" eb="6">
      <t>ケイヤクブン</t>
    </rPh>
    <rPh sb="6" eb="7">
      <t>ショウ</t>
    </rPh>
    <rPh sb="7" eb="8">
      <t>モトム</t>
    </rPh>
    <rPh sb="8" eb="9">
      <t>ガク</t>
    </rPh>
    <rPh sb="11" eb="14">
      <t>ショウヒゼイ</t>
    </rPh>
    <rPh sb="17" eb="19">
      <t>タイショウ</t>
    </rPh>
    <phoneticPr fontId="1"/>
  </si>
  <si>
    <t>(B)契約外内訳（税別）</t>
    <rPh sb="3" eb="5">
      <t>ケイヤク</t>
    </rPh>
    <rPh sb="5" eb="6">
      <t>ガイ</t>
    </rPh>
    <rPh sb="6" eb="8">
      <t>ウチワケ</t>
    </rPh>
    <phoneticPr fontId="1"/>
  </si>
  <si>
    <t>○○</t>
    <phoneticPr fontId="1"/>
  </si>
  <si>
    <t>△△</t>
    <phoneticPr fontId="1"/>
  </si>
  <si>
    <t>　　　　　　　　　　　　　印　</t>
    <phoneticPr fontId="1"/>
  </si>
  <si>
    <t>１．</t>
  </si>
  <si>
    <t>２．</t>
  </si>
  <si>
    <t>請求者欄の記入</t>
  </si>
  <si>
    <t>①</t>
  </si>
  <si>
    <t>②</t>
  </si>
  <si>
    <t>３．</t>
  </si>
  <si>
    <t>振込銀行欄の記入</t>
  </si>
  <si>
    <t>③</t>
  </si>
  <si>
    <t>４．</t>
  </si>
  <si>
    <t>５．</t>
  </si>
  <si>
    <t>その他記入についてご不明な点がありましたら弊社</t>
  </si>
  <si>
    <t>また、口座変更の場合はメールやFAX等の書面</t>
  </si>
  <si>
    <t>６．</t>
    <phoneticPr fontId="1"/>
  </si>
  <si>
    <t>灰色部は弊社担当者が記入いたしますのでご記入な</t>
    <rPh sb="0" eb="2">
      <t>ハイイロ</t>
    </rPh>
    <rPh sb="2" eb="3">
      <t>ブ</t>
    </rPh>
    <rPh sb="4" eb="6">
      <t>ヘイシャ</t>
    </rPh>
    <rPh sb="6" eb="9">
      <t>タントウシャ</t>
    </rPh>
    <rPh sb="10" eb="12">
      <t>キニュウ</t>
    </rPh>
    <phoneticPr fontId="1"/>
  </si>
  <si>
    <t>さらないようお願いいたします。</t>
    <rPh sb="7" eb="8">
      <t>ネガ</t>
    </rPh>
    <phoneticPr fontId="1"/>
  </si>
  <si>
    <t>社印もしくは代表者印をご捺印下さい。</t>
    <rPh sb="12" eb="14">
      <t>ナツイン</t>
    </rPh>
    <rPh sb="14" eb="15">
      <t>クダ</t>
    </rPh>
    <phoneticPr fontId="1"/>
  </si>
  <si>
    <t>新規取引の場合はご記入下さい。</t>
    <rPh sb="5" eb="7">
      <t>バアイ</t>
    </rPh>
    <rPh sb="9" eb="11">
      <t>キニュウ</t>
    </rPh>
    <phoneticPr fontId="1"/>
  </si>
  <si>
    <t>にて本社まで直接ご連絡下さい。</t>
  </si>
  <si>
    <t>係員にご連絡下さい。</t>
  </si>
  <si>
    <t>お願いいたします。提出が遅れた場合は翌月となり</t>
    <rPh sb="1" eb="2">
      <t>ネガ</t>
    </rPh>
    <phoneticPr fontId="1"/>
  </si>
  <si>
    <t>ますのでご了承下さい。</t>
    <phoneticPr fontId="1"/>
  </si>
  <si>
    <t>　　　　　　　　　　　　　　印　</t>
    <phoneticPr fontId="1"/>
  </si>
  <si>
    <t>B項目の行数が足りない場合は、別紙添付の旨を</t>
    <rPh sb="4" eb="6">
      <t>ギョウスウ</t>
    </rPh>
    <rPh sb="7" eb="8">
      <t>タ</t>
    </rPh>
    <rPh sb="11" eb="13">
      <t>バアイ</t>
    </rPh>
    <rPh sb="15" eb="17">
      <t>ベッシ</t>
    </rPh>
    <rPh sb="17" eb="19">
      <t>テンプ</t>
    </rPh>
    <rPh sb="20" eb="21">
      <t>ムネ</t>
    </rPh>
    <phoneticPr fontId="1"/>
  </si>
  <si>
    <t>弊社に振込口座登録済みの方はご記入不要です。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</si>
</sst>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E"/>
      <family val="3"/>
      <charset val="128"/>
    </font>
    <font>
      <b/>
      <sz val="16"/>
      <color theme="1"/>
      <name val="HGSｺﾞｼｯｸE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6"/>
      <color theme="1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.5"/>
      <color theme="1"/>
      <name val="HGSｺﾞｼｯｸE"/>
      <family val="3"/>
      <charset val="128"/>
    </font>
    <font>
      <sz val="10.5"/>
      <color theme="1"/>
      <name val="BIZ UDPゴシック"/>
      <family val="3"/>
      <charset val="128"/>
    </font>
    <font>
      <b/>
      <sz val="16"/>
      <color theme="1"/>
      <name val="ＭＳ Ｐ明朝"/>
      <family val="1"/>
      <charset val="128"/>
    </font>
    <font>
      <sz val="10"/>
      <color indexed="81"/>
      <name val="HGSｺﾞｼｯｸE"/>
      <family val="3"/>
      <charset val="128"/>
    </font>
    <font>
      <sz val="9.5"/>
      <color theme="1"/>
      <name val="HGS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11">
    <xf numFmtId="0" fontId="0" fillId="0" borderId="0" xfId="0">
      <alignment vertical="center"/>
    </xf>
    <xf numFmtId="0" fontId="17" fillId="4" borderId="5" xfId="0" applyFont="1" applyFill="1" applyBorder="1">
      <alignment vertical="center"/>
    </xf>
    <xf numFmtId="49" fontId="17" fillId="4" borderId="6" xfId="0" applyNumberFormat="1" applyFont="1" applyFill="1" applyBorder="1">
      <alignment vertical="center"/>
    </xf>
    <xf numFmtId="0" fontId="17" fillId="4" borderId="7" xfId="0" applyFont="1" applyFill="1" applyBorder="1">
      <alignment vertical="center"/>
    </xf>
    <xf numFmtId="0" fontId="17" fillId="4" borderId="8" xfId="0" applyFont="1" applyFill="1" applyBorder="1">
      <alignment vertical="center"/>
    </xf>
    <xf numFmtId="49" fontId="17" fillId="4" borderId="0" xfId="0" applyNumberFormat="1" applyFont="1" applyFill="1">
      <alignment vertical="center"/>
    </xf>
    <xf numFmtId="0" fontId="17" fillId="4" borderId="9" xfId="0" applyFont="1" applyFill="1" applyBorder="1">
      <alignment vertical="center"/>
    </xf>
    <xf numFmtId="49" fontId="17" fillId="4" borderId="8" xfId="0" applyNumberFormat="1" applyFont="1" applyFill="1" applyBorder="1">
      <alignment vertical="center"/>
    </xf>
    <xf numFmtId="0" fontId="17" fillId="4" borderId="10" xfId="0" applyFont="1" applyFill="1" applyBorder="1">
      <alignment vertical="center"/>
    </xf>
    <xf numFmtId="49" fontId="17" fillId="4" borderId="11" xfId="0" applyNumberFormat="1" applyFont="1" applyFill="1" applyBorder="1">
      <alignment vertical="center"/>
    </xf>
    <xf numFmtId="0" fontId="17" fillId="4" borderId="12" xfId="0" applyFont="1" applyFill="1" applyBorder="1">
      <alignment vertical="center"/>
    </xf>
    <xf numFmtId="38" fontId="11" fillId="3" borderId="27" xfId="1" applyFont="1" applyFill="1" applyBorder="1" applyAlignment="1">
      <alignment vertical="center"/>
    </xf>
    <xf numFmtId="38" fontId="11" fillId="3" borderId="40" xfId="1" applyFont="1" applyFill="1" applyBorder="1" applyAlignment="1">
      <alignment vertical="center"/>
    </xf>
    <xf numFmtId="38" fontId="11" fillId="3" borderId="26" xfId="1" applyFont="1" applyFill="1" applyBorder="1" applyAlignment="1">
      <alignment vertical="center"/>
    </xf>
    <xf numFmtId="38" fontId="11" fillId="3" borderId="36" xfId="1" applyFont="1" applyFill="1" applyBorder="1" applyAlignment="1">
      <alignment vertical="center"/>
    </xf>
    <xf numFmtId="38" fontId="11" fillId="3" borderId="8" xfId="1" applyFont="1" applyFill="1" applyBorder="1" applyAlignment="1">
      <alignment vertical="center"/>
    </xf>
    <xf numFmtId="38" fontId="11" fillId="3" borderId="0" xfId="1" applyFont="1" applyFill="1" applyBorder="1" applyAlignment="1">
      <alignment vertical="center"/>
    </xf>
    <xf numFmtId="38" fontId="11" fillId="3" borderId="9" xfId="1" applyFont="1" applyFill="1" applyBorder="1" applyAlignment="1">
      <alignment vertical="center"/>
    </xf>
    <xf numFmtId="38" fontId="11" fillId="3" borderId="10" xfId="1" applyFont="1" applyFill="1" applyBorder="1" applyAlignment="1">
      <alignment vertical="center"/>
    </xf>
    <xf numFmtId="38" fontId="11" fillId="3" borderId="11" xfId="1" applyFont="1" applyFill="1" applyBorder="1" applyAlignment="1">
      <alignment vertical="center"/>
    </xf>
    <xf numFmtId="38" fontId="11" fillId="3" borderId="12" xfId="1" applyFont="1" applyFill="1" applyBorder="1" applyAlignment="1">
      <alignment vertical="center"/>
    </xf>
    <xf numFmtId="0" fontId="13" fillId="2" borderId="0" xfId="0" applyFont="1" applyFill="1" applyAlignment="1">
      <alignment horizontal="distributed" vertical="center" indent="1" shrinkToFit="1"/>
    </xf>
    <xf numFmtId="0" fontId="13" fillId="2" borderId="31" xfId="0" applyFont="1" applyFill="1" applyBorder="1" applyAlignment="1">
      <alignment horizontal="distributed" vertical="center" indent="1" shrinkToFit="1"/>
    </xf>
    <xf numFmtId="0" fontId="13" fillId="2" borderId="1" xfId="0" applyFont="1" applyFill="1" applyBorder="1" applyAlignment="1">
      <alignment horizontal="distributed" vertical="center" indent="1" shrinkToFit="1"/>
    </xf>
    <xf numFmtId="0" fontId="13" fillId="2" borderId="43" xfId="0" applyFont="1" applyFill="1" applyBorder="1" applyAlignment="1">
      <alignment horizontal="distributed" vertical="center" indent="1" shrinkToFit="1"/>
    </xf>
    <xf numFmtId="38" fontId="11" fillId="2" borderId="0" xfId="1" applyFont="1" applyFill="1" applyBorder="1" applyAlignment="1">
      <alignment horizontal="right" vertical="center"/>
    </xf>
    <xf numFmtId="38" fontId="11" fillId="2" borderId="9" xfId="1" applyFont="1" applyFill="1" applyBorder="1" applyAlignment="1">
      <alignment horizontal="right" vertical="center"/>
    </xf>
    <xf numFmtId="38" fontId="11" fillId="2" borderId="1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38" fontId="11" fillId="3" borderId="39" xfId="1" applyFont="1" applyFill="1" applyBorder="1" applyAlignment="1">
      <alignment vertical="center"/>
    </xf>
    <xf numFmtId="38" fontId="11" fillId="3" borderId="18" xfId="1" applyFont="1" applyFill="1" applyBorder="1" applyAlignment="1">
      <alignment vertical="center"/>
    </xf>
    <xf numFmtId="38" fontId="11" fillId="3" borderId="1" xfId="1" applyFont="1" applyFill="1" applyBorder="1" applyAlignment="1">
      <alignment vertical="center"/>
    </xf>
    <xf numFmtId="38" fontId="11" fillId="3" borderId="20" xfId="1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38" fontId="11" fillId="3" borderId="37" xfId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38" fontId="11" fillId="2" borderId="29" xfId="1" applyFont="1" applyFill="1" applyBorder="1" applyAlignment="1">
      <alignment vertical="center"/>
    </xf>
    <xf numFmtId="38" fontId="11" fillId="2" borderId="27" xfId="1" applyFont="1" applyFill="1" applyBorder="1" applyAlignment="1">
      <alignment vertical="center"/>
    </xf>
    <xf numFmtId="38" fontId="11" fillId="2" borderId="40" xfId="1" applyFont="1" applyFill="1" applyBorder="1" applyAlignment="1">
      <alignment vertical="center"/>
    </xf>
    <xf numFmtId="38" fontId="11" fillId="2" borderId="52" xfId="1" applyFont="1" applyFill="1" applyBorder="1" applyAlignment="1">
      <alignment vertical="center"/>
    </xf>
    <xf numFmtId="38" fontId="11" fillId="2" borderId="1" xfId="1" applyFont="1" applyFill="1" applyBorder="1" applyAlignment="1">
      <alignment vertical="center"/>
    </xf>
    <xf numFmtId="38" fontId="11" fillId="2" borderId="20" xfId="1" applyFont="1" applyFill="1" applyBorder="1" applyAlignment="1">
      <alignment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38" fontId="11" fillId="3" borderId="15" xfId="1" applyFont="1" applyFill="1" applyBorder="1" applyAlignment="1">
      <alignment vertical="center"/>
    </xf>
    <xf numFmtId="38" fontId="11" fillId="3" borderId="13" xfId="1" applyFont="1" applyFill="1" applyBorder="1" applyAlignment="1">
      <alignment vertical="center"/>
    </xf>
    <xf numFmtId="38" fontId="11" fillId="3" borderId="21" xfId="1" applyFont="1" applyFill="1" applyBorder="1" applyAlignment="1">
      <alignment vertical="center"/>
    </xf>
    <xf numFmtId="0" fontId="13" fillId="2" borderId="0" xfId="0" applyFont="1" applyFill="1" applyAlignment="1">
      <alignment horizontal="distributed" vertical="center" indent="1"/>
    </xf>
    <xf numFmtId="0" fontId="13" fillId="2" borderId="31" xfId="0" applyFont="1" applyFill="1" applyBorder="1" applyAlignment="1">
      <alignment horizontal="distributed" vertical="center" indent="1"/>
    </xf>
    <xf numFmtId="0" fontId="13" fillId="2" borderId="0" xfId="0" applyFont="1" applyFill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 textRotation="255"/>
    </xf>
    <xf numFmtId="0" fontId="13" fillId="3" borderId="28" xfId="0" applyFont="1" applyFill="1" applyBorder="1" applyAlignment="1">
      <alignment horizontal="center" vertical="center" textRotation="255"/>
    </xf>
    <xf numFmtId="0" fontId="13" fillId="3" borderId="8" xfId="0" applyFont="1" applyFill="1" applyBorder="1" applyAlignment="1">
      <alignment horizontal="center" vertical="center" textRotation="255"/>
    </xf>
    <xf numFmtId="0" fontId="13" fillId="3" borderId="31" xfId="0" applyFont="1" applyFill="1" applyBorder="1" applyAlignment="1">
      <alignment horizontal="center" vertical="center" textRotation="255"/>
    </xf>
    <xf numFmtId="0" fontId="13" fillId="3" borderId="10" xfId="0" applyFont="1" applyFill="1" applyBorder="1" applyAlignment="1">
      <alignment horizontal="center" vertical="center" textRotation="255"/>
    </xf>
    <xf numFmtId="0" fontId="13" fillId="3" borderId="49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6" fontId="12" fillId="3" borderId="6" xfId="1" applyNumberFormat="1" applyFont="1" applyFill="1" applyBorder="1" applyAlignment="1">
      <alignment vertical="center"/>
    </xf>
    <xf numFmtId="6" fontId="12" fillId="3" borderId="7" xfId="1" applyNumberFormat="1" applyFont="1" applyFill="1" applyBorder="1" applyAlignment="1">
      <alignment vertical="center"/>
    </xf>
    <xf numFmtId="6" fontId="12" fillId="3" borderId="0" xfId="1" applyNumberFormat="1" applyFont="1" applyFill="1" applyBorder="1" applyAlignment="1">
      <alignment vertical="center"/>
    </xf>
    <xf numFmtId="6" fontId="12" fillId="3" borderId="9" xfId="1" applyNumberFormat="1" applyFont="1" applyFill="1" applyBorder="1" applyAlignment="1">
      <alignment vertical="center"/>
    </xf>
    <xf numFmtId="6" fontId="12" fillId="3" borderId="26" xfId="1" applyNumberFormat="1" applyFont="1" applyFill="1" applyBorder="1" applyAlignment="1">
      <alignment vertical="center"/>
    </xf>
    <xf numFmtId="6" fontId="12" fillId="3" borderId="36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49" fontId="17" fillId="4" borderId="0" xfId="0" applyNumberFormat="1" applyFont="1" applyFill="1" applyAlignment="1">
      <alignment horizontal="center" vertical="center"/>
    </xf>
    <xf numFmtId="0" fontId="3" fillId="5" borderId="0" xfId="0" applyFont="1" applyFill="1">
      <alignment vertical="center"/>
    </xf>
    <xf numFmtId="0" fontId="3" fillId="5" borderId="1" xfId="0" applyFont="1" applyFill="1" applyBorder="1">
      <alignment vertical="center"/>
    </xf>
    <xf numFmtId="0" fontId="15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13" fillId="5" borderId="14" xfId="0" applyFont="1" applyFill="1" applyBorder="1" applyAlignment="1">
      <alignment horizontal="center" vertical="center" textRotation="255"/>
    </xf>
    <xf numFmtId="0" fontId="13" fillId="5" borderId="44" xfId="0" applyFont="1" applyFill="1" applyBorder="1" applyAlignment="1">
      <alignment horizontal="center" vertical="center" textRotation="255"/>
    </xf>
    <xf numFmtId="0" fontId="13" fillId="5" borderId="13" xfId="0" applyFont="1" applyFill="1" applyBorder="1" applyAlignment="1">
      <alignment horizontal="center" vertical="center"/>
    </xf>
    <xf numFmtId="0" fontId="13" fillId="5" borderId="13" xfId="0" applyFont="1" applyFill="1" applyBorder="1">
      <alignment vertical="center"/>
    </xf>
    <xf numFmtId="0" fontId="13" fillId="5" borderId="16" xfId="0" applyFont="1" applyFill="1" applyBorder="1">
      <alignment vertical="center"/>
    </xf>
    <xf numFmtId="0" fontId="13" fillId="5" borderId="2" xfId="0" applyFont="1" applyFill="1" applyBorder="1" applyAlignment="1">
      <alignment horizontal="center" vertical="center" textRotation="255"/>
    </xf>
    <xf numFmtId="0" fontId="13" fillId="5" borderId="31" xfId="0" applyFont="1" applyFill="1" applyBorder="1" applyAlignment="1">
      <alignment horizontal="center" vertical="center" textRotation="255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>
      <alignment vertical="center"/>
    </xf>
    <xf numFmtId="0" fontId="13" fillId="5" borderId="4" xfId="0" applyFont="1" applyFill="1" applyBorder="1">
      <alignment vertical="center"/>
    </xf>
    <xf numFmtId="0" fontId="4" fillId="5" borderId="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vertical="center" shrinkToFit="1"/>
    </xf>
    <xf numFmtId="0" fontId="3" fillId="5" borderId="16" xfId="0" applyFont="1" applyFill="1" applyBorder="1" applyAlignment="1">
      <alignment vertical="center" shrinkToFit="1"/>
    </xf>
    <xf numFmtId="0" fontId="11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shrinkToFit="1"/>
    </xf>
    <xf numFmtId="0" fontId="3" fillId="5" borderId="4" xfId="0" applyFont="1" applyFill="1" applyBorder="1" applyAlignment="1">
      <alignment vertical="center" shrinkToFit="1"/>
    </xf>
    <xf numFmtId="0" fontId="10" fillId="5" borderId="0" xfId="0" applyFont="1" applyFill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center" shrinkToFit="1"/>
    </xf>
    <xf numFmtId="0" fontId="3" fillId="5" borderId="54" xfId="0" applyFont="1" applyFill="1" applyBorder="1" applyAlignment="1">
      <alignment vertical="center" shrinkToFit="1"/>
    </xf>
    <xf numFmtId="0" fontId="3" fillId="5" borderId="0" xfId="0" applyFont="1" applyFill="1">
      <alignment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4" xfId="0" applyFont="1" applyFill="1" applyBorder="1">
      <alignment vertical="center"/>
    </xf>
    <xf numFmtId="0" fontId="3" fillId="5" borderId="0" xfId="0" applyFont="1" applyFill="1" applyAlignment="1">
      <alignment horizontal="distributed" vertical="center" indent="1"/>
    </xf>
    <xf numFmtId="0" fontId="3" fillId="5" borderId="1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19" xfId="0" applyFont="1" applyFill="1" applyBorder="1">
      <alignment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6" xfId="0" applyFont="1" applyFill="1" applyBorder="1">
      <alignment vertical="center"/>
    </xf>
    <xf numFmtId="0" fontId="13" fillId="5" borderId="54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13" fillId="5" borderId="27" xfId="0" applyFont="1" applyFill="1" applyBorder="1" applyAlignment="1">
      <alignment horizontal="center" vertical="center"/>
    </xf>
    <xf numFmtId="49" fontId="14" fillId="5" borderId="27" xfId="0" applyNumberFormat="1" applyFont="1" applyFill="1" applyBorder="1">
      <alignment vertical="center"/>
    </xf>
    <xf numFmtId="49" fontId="14" fillId="5" borderId="55" xfId="0" applyNumberFormat="1" applyFont="1" applyFill="1" applyBorder="1">
      <alignment vertical="center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14" fillId="5" borderId="57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4" fillId="5" borderId="61" xfId="0" applyFont="1" applyFill="1" applyBorder="1" applyAlignment="1">
      <alignment horizontal="center" vertical="center"/>
    </xf>
    <xf numFmtId="0" fontId="14" fillId="5" borderId="62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3" fillId="5" borderId="4" xfId="0" applyFont="1" applyFill="1" applyBorder="1">
      <alignment vertical="center"/>
    </xf>
    <xf numFmtId="0" fontId="13" fillId="5" borderId="0" xfId="0" applyFont="1" applyFill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/>
    </xf>
    <xf numFmtId="6" fontId="12" fillId="5" borderId="53" xfId="1" applyNumberFormat="1" applyFont="1" applyFill="1" applyBorder="1" applyAlignment="1">
      <alignment vertical="center"/>
    </xf>
    <xf numFmtId="6" fontId="12" fillId="5" borderId="13" xfId="1" applyNumberFormat="1" applyFont="1" applyFill="1" applyBorder="1" applyAlignment="1">
      <alignment vertical="center"/>
    </xf>
    <xf numFmtId="6" fontId="12" fillId="5" borderId="16" xfId="1" applyNumberFormat="1" applyFont="1" applyFill="1" applyBorder="1" applyAlignment="1">
      <alignment vertical="center"/>
    </xf>
    <xf numFmtId="49" fontId="14" fillId="5" borderId="26" xfId="0" applyNumberFormat="1" applyFont="1" applyFill="1" applyBorder="1">
      <alignment vertical="center"/>
    </xf>
    <xf numFmtId="49" fontId="14" fillId="5" borderId="54" xfId="0" applyNumberFormat="1" applyFont="1" applyFill="1" applyBorder="1">
      <alignment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6" fontId="12" fillId="5" borderId="45" xfId="1" applyNumberFormat="1" applyFont="1" applyFill="1" applyBorder="1" applyAlignment="1">
      <alignment vertical="center"/>
    </xf>
    <xf numFmtId="6" fontId="12" fillId="5" borderId="0" xfId="1" applyNumberFormat="1" applyFont="1" applyFill="1" applyBorder="1" applyAlignment="1">
      <alignment vertical="center"/>
    </xf>
    <xf numFmtId="6" fontId="12" fillId="5" borderId="4" xfId="1" applyNumberFormat="1" applyFont="1" applyFill="1" applyBorder="1" applyAlignment="1">
      <alignment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6" fontId="12" fillId="5" borderId="50" xfId="1" applyNumberFormat="1" applyFont="1" applyFill="1" applyBorder="1" applyAlignment="1">
      <alignment vertical="center"/>
    </xf>
    <xf numFmtId="6" fontId="12" fillId="5" borderId="11" xfId="1" applyNumberFormat="1" applyFont="1" applyFill="1" applyBorder="1" applyAlignment="1">
      <alignment vertical="center"/>
    </xf>
    <xf numFmtId="6" fontId="12" fillId="5" borderId="24" xfId="1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horizontal="center" vertical="center" textRotation="255"/>
    </xf>
    <xf numFmtId="0" fontId="13" fillId="5" borderId="43" xfId="0" applyFont="1" applyFill="1" applyBorder="1" applyAlignment="1">
      <alignment horizontal="center" vertical="center" textRotation="255"/>
    </xf>
    <xf numFmtId="0" fontId="13" fillId="5" borderId="1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0" xfId="0" applyFont="1" applyFill="1">
      <alignment vertical="center"/>
    </xf>
    <xf numFmtId="0" fontId="13" fillId="5" borderId="0" xfId="0" applyFont="1" applyFill="1" applyAlignment="1">
      <alignment horizontal="distributed" vertical="center" indent="1" shrinkToFit="1"/>
    </xf>
    <xf numFmtId="0" fontId="13" fillId="5" borderId="31" xfId="0" applyFont="1" applyFill="1" applyBorder="1" applyAlignment="1">
      <alignment horizontal="distributed" vertical="center" indent="1" shrinkToFit="1"/>
    </xf>
    <xf numFmtId="38" fontId="11" fillId="5" borderId="0" xfId="1" applyFont="1" applyFill="1" applyBorder="1" applyAlignment="1">
      <alignment horizontal="right" vertical="center"/>
    </xf>
    <xf numFmtId="38" fontId="11" fillId="5" borderId="9" xfId="1" applyFont="1" applyFill="1" applyBorder="1" applyAlignment="1">
      <alignment horizontal="right" vertical="center"/>
    </xf>
    <xf numFmtId="38" fontId="11" fillId="5" borderId="0" xfId="1" applyFont="1" applyFill="1" applyBorder="1" applyAlignment="1">
      <alignment vertical="center"/>
    </xf>
    <xf numFmtId="38" fontId="11" fillId="5" borderId="9" xfId="1" applyFont="1" applyFill="1" applyBorder="1" applyAlignment="1">
      <alignment vertical="center"/>
    </xf>
    <xf numFmtId="38" fontId="3" fillId="5" borderId="0" xfId="1" applyFont="1" applyFill="1" applyBorder="1" applyAlignment="1">
      <alignment vertical="center"/>
    </xf>
    <xf numFmtId="0" fontId="13" fillId="5" borderId="4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/>
    </xf>
    <xf numFmtId="49" fontId="13" fillId="5" borderId="13" xfId="0" applyNumberFormat="1" applyFont="1" applyFill="1" applyBorder="1" applyAlignment="1">
      <alignment horizontal="center" vertical="center"/>
    </xf>
    <xf numFmtId="49" fontId="13" fillId="5" borderId="16" xfId="0" applyNumberFormat="1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distributed" vertical="center" indent="1" shrinkToFit="1"/>
    </xf>
    <xf numFmtId="0" fontId="13" fillId="5" borderId="30" xfId="0" applyFont="1" applyFill="1" applyBorder="1" applyAlignment="1">
      <alignment horizontal="distributed" vertical="center" indent="1" shrinkToFit="1"/>
    </xf>
    <xf numFmtId="38" fontId="11" fillId="5" borderId="26" xfId="1" applyFont="1" applyFill="1" applyBorder="1" applyAlignment="1">
      <alignment horizontal="right" vertical="center"/>
    </xf>
    <xf numFmtId="38" fontId="11" fillId="5" borderId="36" xfId="1" applyFont="1" applyFill="1" applyBorder="1" applyAlignment="1">
      <alignment horizontal="right" vertical="center"/>
    </xf>
    <xf numFmtId="38" fontId="11" fillId="5" borderId="26" xfId="1" applyFont="1" applyFill="1" applyBorder="1" applyAlignment="1">
      <alignment vertical="center"/>
    </xf>
    <xf numFmtId="38" fontId="11" fillId="5" borderId="36" xfId="1" applyFont="1" applyFill="1" applyBorder="1" applyAlignment="1">
      <alignment vertical="center"/>
    </xf>
    <xf numFmtId="0" fontId="13" fillId="5" borderId="30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49" fontId="13" fillId="5" borderId="26" xfId="0" applyNumberFormat="1" applyFont="1" applyFill="1" applyBorder="1" applyAlignment="1">
      <alignment horizontal="center" vertical="center"/>
    </xf>
    <xf numFmtId="49" fontId="13" fillId="5" borderId="54" xfId="0" applyNumberFormat="1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distributed" vertical="center" indent="1" shrinkToFit="1"/>
    </xf>
    <xf numFmtId="0" fontId="13" fillId="5" borderId="28" xfId="0" applyFont="1" applyFill="1" applyBorder="1" applyAlignment="1">
      <alignment horizontal="distributed" vertical="center" indent="1" shrinkToFit="1"/>
    </xf>
    <xf numFmtId="38" fontId="11" fillId="5" borderId="27" xfId="1" applyFont="1" applyFill="1" applyBorder="1" applyAlignment="1">
      <alignment horizontal="right" vertical="center"/>
    </xf>
    <xf numFmtId="38" fontId="11" fillId="5" borderId="40" xfId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vertical="center"/>
    </xf>
    <xf numFmtId="38" fontId="11" fillId="5" borderId="40" xfId="1" applyFont="1" applyFill="1" applyBorder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/>
    </xf>
    <xf numFmtId="49" fontId="13" fillId="5" borderId="0" xfId="0" applyNumberFormat="1" applyFont="1" applyFill="1" applyAlignment="1">
      <alignment horizontal="center" vertical="center"/>
    </xf>
    <xf numFmtId="49" fontId="13" fillId="5" borderId="4" xfId="0" applyNumberFormat="1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center" vertical="center"/>
    </xf>
    <xf numFmtId="0" fontId="13" fillId="5" borderId="55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distributed" vertical="center" indent="1" shrinkToFit="1"/>
    </xf>
    <xf numFmtId="0" fontId="13" fillId="5" borderId="43" xfId="0" applyFont="1" applyFill="1" applyBorder="1" applyAlignment="1">
      <alignment horizontal="distributed" vertical="center" indent="1" shrinkToFit="1"/>
    </xf>
    <xf numFmtId="38" fontId="11" fillId="5" borderId="1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38" fontId="11" fillId="5" borderId="1" xfId="1" applyFont="1" applyFill="1" applyBorder="1" applyAlignment="1">
      <alignment vertical="center"/>
    </xf>
    <xf numFmtId="38" fontId="11" fillId="5" borderId="20" xfId="1" applyFont="1" applyFill="1" applyBorder="1" applyAlignment="1">
      <alignment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13" fillId="5" borderId="54" xfId="0" applyFont="1" applyFill="1" applyBorder="1" applyAlignment="1">
      <alignment horizontal="center" vertical="center"/>
    </xf>
    <xf numFmtId="38" fontId="11" fillId="5" borderId="53" xfId="1" applyFont="1" applyFill="1" applyBorder="1" applyAlignment="1">
      <alignment horizontal="right" vertical="center"/>
    </xf>
    <xf numFmtId="38" fontId="11" fillId="5" borderId="13" xfId="1" applyFont="1" applyFill="1" applyBorder="1" applyAlignment="1">
      <alignment horizontal="right" vertical="center"/>
    </xf>
    <xf numFmtId="38" fontId="11" fillId="5" borderId="21" xfId="1" applyFont="1" applyFill="1" applyBorder="1" applyAlignment="1">
      <alignment horizontal="right" vertical="center"/>
    </xf>
    <xf numFmtId="0" fontId="8" fillId="5" borderId="33" xfId="0" applyFont="1" applyFill="1" applyBorder="1" applyAlignment="1">
      <alignment vertical="center" shrinkToFit="1"/>
    </xf>
    <xf numFmtId="0" fontId="8" fillId="5" borderId="34" xfId="0" applyFont="1" applyFill="1" applyBorder="1" applyAlignment="1">
      <alignment vertical="center" shrinkToFit="1"/>
    </xf>
    <xf numFmtId="0" fontId="8" fillId="5" borderId="56" xfId="0" applyFont="1" applyFill="1" applyBorder="1" applyAlignment="1">
      <alignment vertical="center" shrinkToFit="1"/>
    </xf>
    <xf numFmtId="38" fontId="11" fillId="5" borderId="32" xfId="1" applyFont="1" applyFill="1" applyBorder="1" applyAlignment="1">
      <alignment horizontal="right" vertical="center"/>
    </xf>
    <xf numFmtId="0" fontId="13" fillId="5" borderId="0" xfId="0" applyFont="1" applyFill="1" applyAlignment="1">
      <alignment vertical="center" shrinkToFit="1"/>
    </xf>
    <xf numFmtId="0" fontId="13" fillId="5" borderId="4" xfId="0" applyFont="1" applyFill="1" applyBorder="1" applyAlignment="1">
      <alignment vertical="center" shrinkToFit="1"/>
    </xf>
    <xf numFmtId="0" fontId="3" fillId="5" borderId="0" xfId="0" applyFont="1" applyFill="1" applyAlignment="1">
      <alignment vertical="center" textRotation="255"/>
    </xf>
    <xf numFmtId="0" fontId="3" fillId="5" borderId="22" xfId="0" applyFont="1" applyFill="1" applyBorder="1">
      <alignment vertical="center"/>
    </xf>
    <xf numFmtId="0" fontId="13" fillId="5" borderId="1" xfId="0" applyFont="1" applyFill="1" applyBorder="1" applyAlignment="1">
      <alignment vertical="center" shrinkToFit="1"/>
    </xf>
    <xf numFmtId="0" fontId="13" fillId="5" borderId="19" xfId="0" applyFont="1" applyFill="1" applyBorder="1" applyAlignment="1">
      <alignment vertical="center" shrinkToFit="1"/>
    </xf>
    <xf numFmtId="0" fontId="3" fillId="5" borderId="4" xfId="0" applyFont="1" applyFill="1" applyBorder="1" applyAlignment="1">
      <alignment vertical="center" textRotation="255"/>
    </xf>
    <xf numFmtId="0" fontId="13" fillId="5" borderId="13" xfId="0" applyFont="1" applyFill="1" applyBorder="1" applyAlignment="1">
      <alignment horizontal="distributed" vertical="center" indent="1"/>
    </xf>
    <xf numFmtId="0" fontId="13" fillId="5" borderId="44" xfId="0" applyFont="1" applyFill="1" applyBorder="1" applyAlignment="1">
      <alignment horizontal="distributed" vertical="center" indent="1"/>
    </xf>
    <xf numFmtId="38" fontId="11" fillId="5" borderId="13" xfId="1" applyFont="1" applyFill="1" applyBorder="1" applyAlignment="1">
      <alignment vertical="center"/>
    </xf>
    <xf numFmtId="0" fontId="13" fillId="5" borderId="26" xfId="0" applyFont="1" applyFill="1" applyBorder="1" applyAlignment="1">
      <alignment horizontal="distributed" vertical="center" indent="1"/>
    </xf>
    <xf numFmtId="0" fontId="13" fillId="5" borderId="30" xfId="0" applyFont="1" applyFill="1" applyBorder="1" applyAlignment="1">
      <alignment horizontal="distributed" vertical="center" indent="1"/>
    </xf>
    <xf numFmtId="0" fontId="13" fillId="5" borderId="0" xfId="0" applyFont="1" applyFill="1" applyAlignment="1">
      <alignment horizontal="distributed" vertical="center" indent="1"/>
    </xf>
    <xf numFmtId="0" fontId="13" fillId="5" borderId="31" xfId="0" applyFont="1" applyFill="1" applyBorder="1" applyAlignment="1">
      <alignment horizontal="distributed" vertical="center" indent="1"/>
    </xf>
    <xf numFmtId="38" fontId="11" fillId="5" borderId="29" xfId="1" applyFont="1" applyFill="1" applyBorder="1" applyAlignment="1">
      <alignment vertical="center"/>
    </xf>
    <xf numFmtId="38" fontId="11" fillId="5" borderId="52" xfId="1" applyFont="1" applyFill="1" applyBorder="1" applyAlignment="1">
      <alignment vertical="center"/>
    </xf>
    <xf numFmtId="38" fontId="11" fillId="5" borderId="11" xfId="1" applyFont="1" applyFill="1" applyBorder="1" applyAlignment="1">
      <alignment vertical="center"/>
    </xf>
    <xf numFmtId="38" fontId="11" fillId="5" borderId="12" xfId="1" applyFont="1" applyFill="1" applyBorder="1" applyAlignment="1">
      <alignment vertical="center"/>
    </xf>
    <xf numFmtId="0" fontId="13" fillId="5" borderId="13" xfId="0" applyFont="1" applyFill="1" applyBorder="1">
      <alignment vertical="center"/>
    </xf>
    <xf numFmtId="0" fontId="13" fillId="5" borderId="0" xfId="0" applyFont="1" applyFill="1" applyAlignment="1"/>
    <xf numFmtId="0" fontId="13" fillId="5" borderId="45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right"/>
    </xf>
    <xf numFmtId="0" fontId="13" fillId="5" borderId="17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13" fillId="5" borderId="45" xfId="0" applyFont="1" applyFill="1" applyBorder="1">
      <alignment vertical="center"/>
    </xf>
    <xf numFmtId="0" fontId="13" fillId="5" borderId="31" xfId="0" applyFont="1" applyFill="1" applyBorder="1">
      <alignment vertical="center"/>
    </xf>
    <xf numFmtId="38" fontId="13" fillId="5" borderId="45" xfId="1" applyFont="1" applyFill="1" applyBorder="1" applyAlignment="1">
      <alignment horizontal="center" vertical="center"/>
    </xf>
    <xf numFmtId="38" fontId="13" fillId="5" borderId="0" xfId="1" applyFont="1" applyFill="1" applyBorder="1" applyAlignment="1">
      <alignment horizontal="center" vertical="center"/>
    </xf>
    <xf numFmtId="38" fontId="13" fillId="5" borderId="31" xfId="1" applyFont="1" applyFill="1" applyBorder="1" applyAlignment="1">
      <alignment horizontal="center" vertical="center"/>
    </xf>
    <xf numFmtId="38" fontId="13" fillId="5" borderId="0" xfId="1" applyFont="1" applyFill="1" applyBorder="1" applyAlignment="1">
      <alignment vertical="center"/>
    </xf>
    <xf numFmtId="38" fontId="13" fillId="5" borderId="31" xfId="1" applyFont="1" applyFill="1" applyBorder="1" applyAlignment="1">
      <alignment vertical="center"/>
    </xf>
    <xf numFmtId="38" fontId="14" fillId="5" borderId="45" xfId="1" applyFont="1" applyFill="1" applyBorder="1" applyAlignment="1">
      <alignment vertical="center"/>
    </xf>
    <xf numFmtId="38" fontId="14" fillId="5" borderId="0" xfId="1" applyFont="1" applyFill="1" applyBorder="1" applyAlignment="1">
      <alignment vertical="center"/>
    </xf>
    <xf numFmtId="38" fontId="14" fillId="5" borderId="31" xfId="1" applyFont="1" applyFill="1" applyBorder="1" applyAlignment="1">
      <alignment vertical="center"/>
    </xf>
    <xf numFmtId="38" fontId="8" fillId="5" borderId="45" xfId="1" applyFont="1" applyFill="1" applyBorder="1" applyAlignment="1">
      <alignment vertical="center"/>
    </xf>
    <xf numFmtId="38" fontId="8" fillId="5" borderId="0" xfId="1" applyFont="1" applyFill="1" applyBorder="1" applyAlignment="1">
      <alignment vertical="center"/>
    </xf>
    <xf numFmtId="38" fontId="8" fillId="5" borderId="4" xfId="1" applyFont="1" applyFill="1" applyBorder="1" applyAlignment="1">
      <alignment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13" fillId="5" borderId="32" xfId="0" applyFont="1" applyFill="1" applyBorder="1">
      <alignment vertical="center"/>
    </xf>
    <xf numFmtId="0" fontId="13" fillId="5" borderId="30" xfId="0" applyFont="1" applyFill="1" applyBorder="1">
      <alignment vertical="center"/>
    </xf>
    <xf numFmtId="38" fontId="13" fillId="5" borderId="32" xfId="1" applyFont="1" applyFill="1" applyBorder="1" applyAlignment="1">
      <alignment horizontal="center" vertical="center"/>
    </xf>
    <xf numFmtId="38" fontId="13" fillId="5" borderId="26" xfId="1" applyFont="1" applyFill="1" applyBorder="1" applyAlignment="1">
      <alignment horizontal="center" vertical="center"/>
    </xf>
    <xf numFmtId="38" fontId="13" fillId="5" borderId="30" xfId="1" applyFont="1" applyFill="1" applyBorder="1" applyAlignment="1">
      <alignment horizontal="center" vertical="center"/>
    </xf>
    <xf numFmtId="38" fontId="13" fillId="5" borderId="26" xfId="1" applyFont="1" applyFill="1" applyBorder="1" applyAlignment="1">
      <alignment vertical="center"/>
    </xf>
    <xf numFmtId="38" fontId="13" fillId="5" borderId="30" xfId="1" applyFont="1" applyFill="1" applyBorder="1" applyAlignment="1">
      <alignment vertical="center"/>
    </xf>
    <xf numFmtId="38" fontId="14" fillId="5" borderId="32" xfId="1" applyFont="1" applyFill="1" applyBorder="1" applyAlignment="1">
      <alignment vertical="center"/>
    </xf>
    <xf numFmtId="38" fontId="14" fillId="5" borderId="26" xfId="1" applyFont="1" applyFill="1" applyBorder="1" applyAlignment="1">
      <alignment vertical="center"/>
    </xf>
    <xf numFmtId="38" fontId="14" fillId="5" borderId="30" xfId="1" applyFont="1" applyFill="1" applyBorder="1" applyAlignment="1">
      <alignment vertical="center"/>
    </xf>
    <xf numFmtId="38" fontId="8" fillId="5" borderId="32" xfId="1" applyFont="1" applyFill="1" applyBorder="1" applyAlignment="1">
      <alignment vertical="center"/>
    </xf>
    <xf numFmtId="38" fontId="8" fillId="5" borderId="26" xfId="1" applyFont="1" applyFill="1" applyBorder="1" applyAlignment="1">
      <alignment vertical="center"/>
    </xf>
    <xf numFmtId="38" fontId="8" fillId="5" borderId="54" xfId="1" applyFont="1" applyFill="1" applyBorder="1" applyAlignment="1">
      <alignment vertical="center"/>
    </xf>
    <xf numFmtId="0" fontId="7" fillId="5" borderId="38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13" fillId="5" borderId="29" xfId="0" applyFont="1" applyFill="1" applyBorder="1">
      <alignment vertical="center"/>
    </xf>
    <xf numFmtId="0" fontId="13" fillId="5" borderId="27" xfId="0" applyFont="1" applyFill="1" applyBorder="1">
      <alignment vertical="center"/>
    </xf>
    <xf numFmtId="0" fontId="13" fillId="5" borderId="28" xfId="0" applyFont="1" applyFill="1" applyBorder="1">
      <alignment vertical="center"/>
    </xf>
    <xf numFmtId="38" fontId="13" fillId="5" borderId="29" xfId="1" applyFont="1" applyFill="1" applyBorder="1" applyAlignment="1">
      <alignment horizontal="center" vertical="center"/>
    </xf>
    <xf numFmtId="38" fontId="13" fillId="5" borderId="27" xfId="1" applyFont="1" applyFill="1" applyBorder="1" applyAlignment="1">
      <alignment horizontal="center" vertical="center"/>
    </xf>
    <xf numFmtId="38" fontId="13" fillId="5" borderId="28" xfId="1" applyFont="1" applyFill="1" applyBorder="1" applyAlignment="1">
      <alignment horizontal="center" vertical="center"/>
    </xf>
    <xf numFmtId="38" fontId="13" fillId="5" borderId="27" xfId="1" applyFont="1" applyFill="1" applyBorder="1" applyAlignment="1">
      <alignment vertical="center"/>
    </xf>
    <xf numFmtId="38" fontId="13" fillId="5" borderId="28" xfId="1" applyFont="1" applyFill="1" applyBorder="1" applyAlignment="1">
      <alignment vertical="center"/>
    </xf>
    <xf numFmtId="38" fontId="14" fillId="5" borderId="29" xfId="1" applyFont="1" applyFill="1" applyBorder="1" applyAlignment="1">
      <alignment vertical="center"/>
    </xf>
    <xf numFmtId="38" fontId="14" fillId="5" borderId="27" xfId="1" applyFont="1" applyFill="1" applyBorder="1" applyAlignment="1">
      <alignment vertical="center"/>
    </xf>
    <xf numFmtId="38" fontId="14" fillId="5" borderId="28" xfId="1" applyFont="1" applyFill="1" applyBorder="1" applyAlignment="1">
      <alignment vertical="center"/>
    </xf>
    <xf numFmtId="38" fontId="13" fillId="5" borderId="29" xfId="1" applyFont="1" applyFill="1" applyBorder="1" applyAlignment="1">
      <alignment vertical="center"/>
    </xf>
    <xf numFmtId="38" fontId="13" fillId="5" borderId="55" xfId="1" applyFont="1" applyFill="1" applyBorder="1" applyAlignment="1">
      <alignment vertical="center"/>
    </xf>
    <xf numFmtId="38" fontId="13" fillId="5" borderId="32" xfId="1" applyFont="1" applyFill="1" applyBorder="1" applyAlignment="1">
      <alignment vertical="center"/>
    </xf>
    <xf numFmtId="38" fontId="13" fillId="5" borderId="54" xfId="1" applyFont="1" applyFill="1" applyBorder="1" applyAlignment="1">
      <alignment vertical="center"/>
    </xf>
    <xf numFmtId="38" fontId="13" fillId="5" borderId="45" xfId="1" applyFont="1" applyFill="1" applyBorder="1" applyAlignment="1">
      <alignment vertical="center"/>
    </xf>
    <xf numFmtId="38" fontId="13" fillId="5" borderId="4" xfId="1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13" fillId="5" borderId="52" xfId="0" applyFont="1" applyFill="1" applyBorder="1">
      <alignment vertical="center"/>
    </xf>
    <xf numFmtId="0" fontId="13" fillId="5" borderId="1" xfId="0" applyFont="1" applyFill="1" applyBorder="1">
      <alignment vertical="center"/>
    </xf>
    <xf numFmtId="0" fontId="13" fillId="5" borderId="43" xfId="0" applyFont="1" applyFill="1" applyBorder="1">
      <alignment vertical="center"/>
    </xf>
    <xf numFmtId="0" fontId="13" fillId="5" borderId="16" xfId="0" applyFont="1" applyFill="1" applyBorder="1">
      <alignment vertical="center"/>
    </xf>
    <xf numFmtId="0" fontId="13" fillId="5" borderId="38" xfId="0" applyFont="1" applyFill="1" applyBorder="1" applyAlignment="1">
      <alignment horizontal="center" vertical="center"/>
    </xf>
    <xf numFmtId="0" fontId="13" fillId="5" borderId="4" xfId="0" applyFont="1" applyFill="1" applyBorder="1">
      <alignment vertical="center"/>
    </xf>
    <xf numFmtId="38" fontId="14" fillId="5" borderId="52" xfId="1" applyFont="1" applyFill="1" applyBorder="1" applyAlignment="1">
      <alignment vertical="center"/>
    </xf>
    <xf numFmtId="38" fontId="14" fillId="5" borderId="1" xfId="1" applyFont="1" applyFill="1" applyBorder="1" applyAlignment="1">
      <alignment vertical="center"/>
    </xf>
    <xf numFmtId="38" fontId="14" fillId="5" borderId="43" xfId="1" applyFont="1" applyFill="1" applyBorder="1" applyAlignment="1">
      <alignment vertical="center"/>
    </xf>
    <xf numFmtId="38" fontId="13" fillId="5" borderId="52" xfId="1" applyFont="1" applyFill="1" applyBorder="1" applyAlignment="1">
      <alignment vertical="center"/>
    </xf>
    <xf numFmtId="38" fontId="13" fillId="5" borderId="1" xfId="1" applyFont="1" applyFill="1" applyBorder="1" applyAlignment="1">
      <alignment vertical="center"/>
    </xf>
    <xf numFmtId="38" fontId="13" fillId="5" borderId="19" xfId="1" applyFont="1" applyFill="1" applyBorder="1" applyAlignment="1">
      <alignment vertical="center"/>
    </xf>
    <xf numFmtId="0" fontId="6" fillId="5" borderId="0" xfId="0" applyFont="1" applyFill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8" xfId="0" applyFont="1" applyFill="1" applyBorder="1">
      <alignment vertical="center"/>
    </xf>
    <xf numFmtId="0" fontId="6" fillId="5" borderId="0" xfId="0" applyFont="1" applyFill="1">
      <alignment vertical="center"/>
    </xf>
    <xf numFmtId="0" fontId="6" fillId="5" borderId="45" xfId="0" applyFont="1" applyFill="1" applyBorder="1">
      <alignment vertical="center"/>
    </xf>
    <xf numFmtId="0" fontId="6" fillId="5" borderId="31" xfId="0" applyFont="1" applyFill="1" applyBorder="1">
      <alignment vertical="center"/>
    </xf>
    <xf numFmtId="0" fontId="6" fillId="5" borderId="37" xfId="0" applyFont="1" applyFill="1" applyBorder="1">
      <alignment vertical="center"/>
    </xf>
    <xf numFmtId="0" fontId="6" fillId="5" borderId="26" xfId="0" applyFont="1" applyFill="1" applyBorder="1">
      <alignment vertical="center"/>
    </xf>
    <xf numFmtId="0" fontId="6" fillId="5" borderId="32" xfId="0" applyFont="1" applyFill="1" applyBorder="1">
      <alignment vertical="center"/>
    </xf>
    <xf numFmtId="0" fontId="6" fillId="5" borderId="30" xfId="0" applyFont="1" applyFill="1" applyBorder="1">
      <alignment vertical="center"/>
    </xf>
    <xf numFmtId="0" fontId="6" fillId="5" borderId="39" xfId="0" applyFont="1" applyFill="1" applyBorder="1">
      <alignment vertical="center"/>
    </xf>
    <xf numFmtId="0" fontId="6" fillId="5" borderId="27" xfId="0" applyFont="1" applyFill="1" applyBorder="1">
      <alignment vertical="center"/>
    </xf>
    <xf numFmtId="0" fontId="6" fillId="5" borderId="29" xfId="0" applyFont="1" applyFill="1" applyBorder="1">
      <alignment vertical="center"/>
    </xf>
    <xf numFmtId="0" fontId="6" fillId="5" borderId="28" xfId="0" applyFont="1" applyFill="1" applyBorder="1">
      <alignment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EDEDE"/>
      <color rgb="FFFFFFDC"/>
      <color rgb="FFFEE5A0"/>
      <color rgb="FFFED6D6"/>
      <color rgb="FFFFFFC9"/>
      <color rgb="FFFFFFCC"/>
      <color rgb="FFFFFFE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24848</xdr:colOff>
      <xdr:row>14</xdr:row>
      <xdr:rowOff>0</xdr:rowOff>
    </xdr:from>
    <xdr:to>
      <xdr:col>33</xdr:col>
      <xdr:colOff>91109</xdr:colOff>
      <xdr:row>38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2B9CF5F-4744-331F-6595-BE20314C4B3A}"/>
            </a:ext>
          </a:extLst>
        </xdr:cNvPr>
        <xdr:cNvCxnSpPr/>
      </xdr:nvCxnSpPr>
      <xdr:spPr>
        <a:xfrm>
          <a:off x="2393674" y="1855304"/>
          <a:ext cx="1250674" cy="3180522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82828</xdr:colOff>
      <xdr:row>18</xdr:row>
      <xdr:rowOff>31418</xdr:rowOff>
    </xdr:from>
    <xdr:ext cx="712018" cy="2052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988200-7EF1-4102-C91C-89899D455B78}"/>
            </a:ext>
          </a:extLst>
        </xdr:cNvPr>
        <xdr:cNvSpPr txBox="1"/>
      </xdr:nvSpPr>
      <xdr:spPr>
        <a:xfrm>
          <a:off x="2290000" y="2396246"/>
          <a:ext cx="712018" cy="205200"/>
        </a:xfrm>
        <a:prstGeom prst="rect">
          <a:avLst/>
        </a:prstGeom>
        <a:solidFill>
          <a:srgbClr val="FEE5A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契約金額</a:t>
          </a:r>
        </a:p>
      </xdr:txBody>
    </xdr:sp>
    <xdr:clientData/>
  </xdr:oneCellAnchor>
  <xdr:oneCellAnchor>
    <xdr:from>
      <xdr:col>21</xdr:col>
      <xdr:colOff>82829</xdr:colOff>
      <xdr:row>21</xdr:row>
      <xdr:rowOff>39414</xdr:rowOff>
    </xdr:from>
    <xdr:ext cx="1040465" cy="4778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E9B7FA9-E6DB-7276-7FC3-BA3EAA6B5EC9}"/>
            </a:ext>
          </a:extLst>
        </xdr:cNvPr>
        <xdr:cNvSpPr txBox="1"/>
      </xdr:nvSpPr>
      <xdr:spPr>
        <a:xfrm>
          <a:off x="2290001" y="2798380"/>
          <a:ext cx="1040465" cy="477860"/>
        </a:xfrm>
        <a:prstGeom prst="rect">
          <a:avLst/>
        </a:prstGeom>
        <a:solidFill>
          <a:srgbClr val="FEE5A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既入金＋請求額</a:t>
          </a:r>
          <a:endParaRPr kumimoji="1" lang="en-US" altLang="ja-JP" sz="95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pPr algn="ctr"/>
          <a:r>
            <a:rPr kumimoji="1" lang="en-US" altLang="ja-JP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※</a:t>
          </a:r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自動入力です</a:t>
          </a:r>
          <a:endParaRPr kumimoji="1" lang="en-US" altLang="ja-JP" sz="95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oneCellAnchor>
  <xdr:oneCellAnchor>
    <xdr:from>
      <xdr:col>21</xdr:col>
      <xdr:colOff>82826</xdr:colOff>
      <xdr:row>30</xdr:row>
      <xdr:rowOff>33131</xdr:rowOff>
    </xdr:from>
    <xdr:ext cx="915657" cy="2052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88AF2C-2F7F-BE83-5524-F7AB2E3A00E7}"/>
            </a:ext>
          </a:extLst>
        </xdr:cNvPr>
        <xdr:cNvSpPr txBox="1"/>
      </xdr:nvSpPr>
      <xdr:spPr>
        <a:xfrm>
          <a:off x="2289998" y="3974510"/>
          <a:ext cx="915657" cy="205200"/>
        </a:xfrm>
        <a:prstGeom prst="rect">
          <a:avLst/>
        </a:prstGeom>
        <a:solidFill>
          <a:srgbClr val="FEE5A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前回迄請求額</a:t>
          </a:r>
        </a:p>
      </xdr:txBody>
    </xdr:sp>
    <xdr:clientData/>
  </xdr:oneCellAnchor>
  <xdr:oneCellAnchor>
    <xdr:from>
      <xdr:col>21</xdr:col>
      <xdr:colOff>82827</xdr:colOff>
      <xdr:row>36</xdr:row>
      <xdr:rowOff>29987</xdr:rowOff>
    </xdr:from>
    <xdr:ext cx="961639" cy="2052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CB010C2-FE2B-76A6-B4AF-48E653A8EC2B}"/>
            </a:ext>
          </a:extLst>
        </xdr:cNvPr>
        <xdr:cNvSpPr txBox="1"/>
      </xdr:nvSpPr>
      <xdr:spPr>
        <a:xfrm>
          <a:off x="2289999" y="4759642"/>
          <a:ext cx="961639" cy="205200"/>
        </a:xfrm>
        <a:prstGeom prst="rect">
          <a:avLst/>
        </a:prstGeom>
        <a:solidFill>
          <a:srgbClr val="FEE5A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今回請求額</a:t>
          </a:r>
          <a:r>
            <a:rPr kumimoji="1" lang="en-US" altLang="ja-JP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(a)</a:t>
          </a:r>
          <a:endParaRPr kumimoji="1" lang="ja-JP" altLang="en-US" sz="95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oneCellAnchor>
  <xdr:oneCellAnchor>
    <xdr:from>
      <xdr:col>21</xdr:col>
      <xdr:colOff>82828</xdr:colOff>
      <xdr:row>38</xdr:row>
      <xdr:rowOff>28275</xdr:rowOff>
    </xdr:from>
    <xdr:ext cx="1782759" cy="2052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9C757DD-EEBC-484F-E45A-337A9A931F2B}"/>
            </a:ext>
          </a:extLst>
        </xdr:cNvPr>
        <xdr:cNvSpPr txBox="1"/>
      </xdr:nvSpPr>
      <xdr:spPr>
        <a:xfrm>
          <a:off x="2290000" y="5020689"/>
          <a:ext cx="1782759" cy="205200"/>
        </a:xfrm>
        <a:prstGeom prst="rect">
          <a:avLst/>
        </a:prstGeom>
        <a:solidFill>
          <a:srgbClr val="FEE5A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契約金額－総出来高（税込）</a:t>
          </a:r>
        </a:p>
      </xdr:txBody>
    </xdr:sp>
    <xdr:clientData/>
  </xdr:oneCellAnchor>
  <xdr:twoCellAnchor>
    <xdr:from>
      <xdr:col>36</xdr:col>
      <xdr:colOff>24848</xdr:colOff>
      <xdr:row>12</xdr:row>
      <xdr:rowOff>124239</xdr:rowOff>
    </xdr:from>
    <xdr:to>
      <xdr:col>66</xdr:col>
      <xdr:colOff>0</xdr:colOff>
      <xdr:row>23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45CD6C6-903D-EF44-7F74-A92AC4A0B345}"/>
            </a:ext>
          </a:extLst>
        </xdr:cNvPr>
        <xdr:cNvCxnSpPr/>
      </xdr:nvCxnSpPr>
      <xdr:spPr>
        <a:xfrm>
          <a:off x="3901109" y="1714500"/>
          <a:ext cx="3205369" cy="13335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99392</xdr:colOff>
      <xdr:row>23</xdr:row>
      <xdr:rowOff>124240</xdr:rowOff>
    </xdr:from>
    <xdr:to>
      <xdr:col>66</xdr:col>
      <xdr:colOff>0</xdr:colOff>
      <xdr:row>32</xdr:row>
      <xdr:rowOff>8282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CC6E669E-5847-05C3-8B34-D69DD781B59F}"/>
            </a:ext>
          </a:extLst>
        </xdr:cNvPr>
        <xdr:cNvCxnSpPr/>
      </xdr:nvCxnSpPr>
      <xdr:spPr>
        <a:xfrm>
          <a:off x="6021457" y="3172240"/>
          <a:ext cx="1085021" cy="1076738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99391</xdr:colOff>
      <xdr:row>33</xdr:row>
      <xdr:rowOff>2</xdr:rowOff>
    </xdr:from>
    <xdr:to>
      <xdr:col>66</xdr:col>
      <xdr:colOff>8283</xdr:colOff>
      <xdr:row>40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E0A7514-B0F2-AD0E-30E4-700844DC003F}"/>
            </a:ext>
          </a:extLst>
        </xdr:cNvPr>
        <xdr:cNvCxnSpPr/>
      </xdr:nvCxnSpPr>
      <xdr:spPr>
        <a:xfrm>
          <a:off x="4083326" y="4373219"/>
          <a:ext cx="3031435" cy="92765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82827</xdr:colOff>
      <xdr:row>30</xdr:row>
      <xdr:rowOff>32845</xdr:rowOff>
    </xdr:from>
    <xdr:ext cx="1079880" cy="20520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8F168A1-0455-987B-66A4-CDB560E8B4AC}"/>
            </a:ext>
          </a:extLst>
        </xdr:cNvPr>
        <xdr:cNvSpPr txBox="1"/>
      </xdr:nvSpPr>
      <xdr:spPr>
        <a:xfrm>
          <a:off x="5863517" y="3974224"/>
          <a:ext cx="1079880" cy="205200"/>
        </a:xfrm>
        <a:prstGeom prst="rect">
          <a:avLst/>
        </a:prstGeom>
        <a:solidFill>
          <a:srgbClr val="FEE5A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契約外請求額</a:t>
          </a:r>
          <a:r>
            <a:rPr kumimoji="1" lang="en-US" altLang="ja-JP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(b)</a:t>
          </a:r>
          <a:endParaRPr kumimoji="1" lang="ja-JP" altLang="en-US" sz="95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oneCellAnchor>
  <xdr:oneCellAnchor>
    <xdr:from>
      <xdr:col>17</xdr:col>
      <xdr:colOff>57979</xdr:colOff>
      <xdr:row>11</xdr:row>
      <xdr:rowOff>49696</xdr:rowOff>
    </xdr:from>
    <xdr:ext cx="1673086" cy="20520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255B09E-A92A-85B3-556C-5875667DE749}"/>
            </a:ext>
          </a:extLst>
        </xdr:cNvPr>
        <xdr:cNvSpPr txBox="1"/>
      </xdr:nvSpPr>
      <xdr:spPr>
        <a:xfrm>
          <a:off x="1844738" y="1494868"/>
          <a:ext cx="1673086" cy="205200"/>
        </a:xfrm>
        <a:prstGeom prst="rect">
          <a:avLst/>
        </a:prstGeom>
        <a:solidFill>
          <a:srgbClr val="FEE5A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注文書記載の注文№</a:t>
          </a:r>
          <a:r>
            <a:rPr kumimoji="1" lang="en-US" altLang="ja-JP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(10</a:t>
          </a:r>
          <a:r>
            <a:rPr kumimoji="1" lang="ja-JP" altLang="en-US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桁</a:t>
          </a:r>
          <a:r>
            <a:rPr kumimoji="1" lang="en-US" altLang="ja-JP" sz="950">
              <a:latin typeface="HGSｺﾞｼｯｸE" panose="020B0900000000000000" pitchFamily="50" charset="-128"/>
              <a:ea typeface="HGSｺﾞｼｯｸE" panose="020B0900000000000000" pitchFamily="50" charset="-128"/>
            </a:rPr>
            <a:t>)</a:t>
          </a:r>
          <a:endParaRPr kumimoji="1" lang="ja-JP" altLang="en-US" sz="950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5DDAA-8444-4BB0-B292-775F2D964AC1}">
  <sheetPr>
    <tabColor theme="5"/>
    <pageSetUpPr fitToPage="1"/>
  </sheetPr>
  <dimension ref="A1:CW62"/>
  <sheetViews>
    <sheetView tabSelected="1" zoomScaleNormal="100" zoomScaleSheetLayoutView="85" workbookViewId="0">
      <selection activeCell="K33" sqref="K33:V34"/>
    </sheetView>
  </sheetViews>
  <sheetFormatPr defaultColWidth="1.375" defaultRowHeight="10.5" customHeight="1" x14ac:dyDescent="0.4"/>
  <cols>
    <col min="1" max="8" width="1.375" style="126"/>
    <col min="9" max="9" width="1.375" style="126" customWidth="1"/>
    <col min="10" max="19" width="1.375" style="126"/>
    <col min="20" max="20" width="1.375" style="126" customWidth="1"/>
    <col min="21" max="32" width="1.375" style="126"/>
    <col min="33" max="33" width="1.375" style="126" customWidth="1"/>
    <col min="34" max="16384" width="1.375" style="126"/>
  </cols>
  <sheetData>
    <row r="1" spans="1:101" ht="10.5" customHeight="1" x14ac:dyDescent="0.4"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</row>
    <row r="2" spans="1:101" ht="10.5" customHeight="1" x14ac:dyDescent="0.4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K2" s="129" t="s">
        <v>5</v>
      </c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Q2" s="130" t="s">
        <v>46</v>
      </c>
      <c r="BR2" s="131"/>
      <c r="BS2" s="132" t="s">
        <v>7</v>
      </c>
      <c r="BT2" s="132"/>
      <c r="BU2" s="132"/>
      <c r="BV2" s="132"/>
      <c r="BW2" s="132"/>
      <c r="BX2" s="132"/>
      <c r="BY2" s="132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4"/>
    </row>
    <row r="3" spans="1:101" ht="10.5" customHeight="1" x14ac:dyDescent="0.4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Q3" s="135"/>
      <c r="BR3" s="136"/>
      <c r="BS3" s="137"/>
      <c r="BT3" s="137"/>
      <c r="BU3" s="137"/>
      <c r="BV3" s="137"/>
      <c r="BW3" s="137"/>
      <c r="BX3" s="137"/>
      <c r="BY3" s="137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9"/>
    </row>
    <row r="4" spans="1:101" ht="10.5" customHeight="1" thickBot="1" x14ac:dyDescent="0.45"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Q4" s="135"/>
      <c r="BR4" s="136"/>
      <c r="BS4" s="137" t="s">
        <v>8</v>
      </c>
      <c r="BT4" s="137"/>
      <c r="BU4" s="137"/>
      <c r="BV4" s="137"/>
      <c r="BW4" s="137"/>
      <c r="BX4" s="137"/>
      <c r="BY4" s="137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9"/>
    </row>
    <row r="5" spans="1:101" ht="10.5" customHeight="1" thickTop="1" x14ac:dyDescent="0.4">
      <c r="A5" s="141" t="s">
        <v>63</v>
      </c>
      <c r="B5" s="142"/>
      <c r="C5" s="142"/>
      <c r="D5" s="142"/>
      <c r="E5" s="142"/>
      <c r="F5" s="142"/>
      <c r="G5" s="143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5"/>
      <c r="AO5" s="146"/>
      <c r="AP5" s="146"/>
      <c r="AQ5" s="146"/>
      <c r="AR5" s="146"/>
      <c r="AS5" s="147" t="s">
        <v>2</v>
      </c>
      <c r="AT5" s="147"/>
      <c r="AU5" s="147"/>
      <c r="AV5" s="146"/>
      <c r="AW5" s="146"/>
      <c r="AX5" s="146"/>
      <c r="AY5" s="146"/>
      <c r="AZ5" s="147" t="s">
        <v>3</v>
      </c>
      <c r="BA5" s="147"/>
      <c r="BB5" s="146"/>
      <c r="BC5" s="146"/>
      <c r="BD5" s="146"/>
      <c r="BE5" s="146"/>
      <c r="BF5" s="147" t="s">
        <v>4</v>
      </c>
      <c r="BG5" s="147"/>
      <c r="BH5" s="147"/>
      <c r="BQ5" s="135"/>
      <c r="BR5" s="136"/>
      <c r="BS5" s="137"/>
      <c r="BT5" s="137"/>
      <c r="BU5" s="137"/>
      <c r="BV5" s="137"/>
      <c r="BW5" s="137"/>
      <c r="BX5" s="137"/>
      <c r="BY5" s="137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9"/>
    </row>
    <row r="6" spans="1:101" ht="10.5" customHeight="1" x14ac:dyDescent="0.4">
      <c r="A6" s="148"/>
      <c r="B6" s="147"/>
      <c r="C6" s="147"/>
      <c r="D6" s="147"/>
      <c r="E6" s="147"/>
      <c r="F6" s="147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1"/>
      <c r="AO6" s="146"/>
      <c r="AP6" s="146"/>
      <c r="AQ6" s="146"/>
      <c r="AR6" s="146"/>
      <c r="AS6" s="147"/>
      <c r="AT6" s="147"/>
      <c r="AU6" s="147"/>
      <c r="AV6" s="146"/>
      <c r="AW6" s="146"/>
      <c r="AX6" s="146"/>
      <c r="AY6" s="146"/>
      <c r="AZ6" s="147"/>
      <c r="BA6" s="147"/>
      <c r="BB6" s="146"/>
      <c r="BC6" s="146"/>
      <c r="BD6" s="146"/>
      <c r="BE6" s="146"/>
      <c r="BF6" s="147"/>
      <c r="BG6" s="147"/>
      <c r="BH6" s="147"/>
      <c r="BQ6" s="135"/>
      <c r="BR6" s="136"/>
      <c r="BS6" s="137" t="s">
        <v>9</v>
      </c>
      <c r="BT6" s="137"/>
      <c r="BU6" s="137"/>
      <c r="BV6" s="137"/>
      <c r="BW6" s="137"/>
      <c r="BX6" s="137"/>
      <c r="BY6" s="137"/>
      <c r="BZ6" s="152" t="s">
        <v>101</v>
      </c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3"/>
    </row>
    <row r="7" spans="1:101" ht="10.5" customHeight="1" x14ac:dyDescent="0.4">
      <c r="A7" s="154"/>
      <c r="B7" s="155"/>
      <c r="C7" s="155"/>
      <c r="D7" s="155"/>
      <c r="E7" s="155"/>
      <c r="F7" s="155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O7" s="146"/>
      <c r="AP7" s="146"/>
      <c r="AQ7" s="146"/>
      <c r="AR7" s="146"/>
      <c r="AS7" s="147"/>
      <c r="AT7" s="147"/>
      <c r="AU7" s="147"/>
      <c r="AV7" s="146"/>
      <c r="AW7" s="146"/>
      <c r="AX7" s="146"/>
      <c r="AY7" s="146"/>
      <c r="AZ7" s="147"/>
      <c r="BA7" s="147"/>
      <c r="BB7" s="146"/>
      <c r="BC7" s="146"/>
      <c r="BD7" s="146"/>
      <c r="BE7" s="146"/>
      <c r="BF7" s="147"/>
      <c r="BG7" s="147"/>
      <c r="BH7" s="147"/>
      <c r="BQ7" s="135"/>
      <c r="BR7" s="136"/>
      <c r="BS7" s="137"/>
      <c r="BT7" s="137"/>
      <c r="BU7" s="137"/>
      <c r="BV7" s="137"/>
      <c r="BW7" s="137"/>
      <c r="BX7" s="137"/>
      <c r="BY7" s="137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3"/>
    </row>
    <row r="8" spans="1:101" ht="10.5" customHeight="1" x14ac:dyDescent="0.4">
      <c r="A8" s="148" t="s">
        <v>64</v>
      </c>
      <c r="B8" s="147"/>
      <c r="C8" s="147"/>
      <c r="D8" s="147"/>
      <c r="E8" s="147"/>
      <c r="F8" s="147"/>
      <c r="G8" s="149"/>
      <c r="H8" s="159"/>
      <c r="I8" s="159"/>
      <c r="J8" s="159"/>
      <c r="K8" s="159"/>
      <c r="L8" s="159"/>
      <c r="M8" s="159"/>
      <c r="N8" s="159"/>
      <c r="O8" s="159"/>
      <c r="P8" s="159"/>
      <c r="Q8" s="160" t="s">
        <v>65</v>
      </c>
      <c r="R8" s="161"/>
      <c r="S8" s="161"/>
      <c r="T8" s="161"/>
      <c r="U8" s="161"/>
      <c r="V8" s="161"/>
      <c r="W8" s="162"/>
      <c r="X8" s="159"/>
      <c r="Y8" s="159"/>
      <c r="Z8" s="159"/>
      <c r="AA8" s="159"/>
      <c r="AB8" s="159"/>
      <c r="AC8" s="159"/>
      <c r="AD8" s="159"/>
      <c r="AE8" s="159"/>
      <c r="AF8" s="163"/>
      <c r="AO8" s="164" t="s">
        <v>1</v>
      </c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Q8" s="135"/>
      <c r="BR8" s="136"/>
      <c r="BS8" s="137" t="s">
        <v>10</v>
      </c>
      <c r="BT8" s="137"/>
      <c r="BU8" s="137"/>
      <c r="BV8" s="137"/>
      <c r="BW8" s="137"/>
      <c r="BX8" s="137"/>
      <c r="BY8" s="137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9"/>
    </row>
    <row r="9" spans="1:101" ht="10.5" customHeight="1" x14ac:dyDescent="0.4">
      <c r="A9" s="165"/>
      <c r="B9" s="166"/>
      <c r="C9" s="166"/>
      <c r="D9" s="166"/>
      <c r="E9" s="166"/>
      <c r="F9" s="166"/>
      <c r="G9" s="167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166"/>
      <c r="S9" s="166"/>
      <c r="T9" s="166"/>
      <c r="U9" s="166"/>
      <c r="V9" s="166"/>
      <c r="W9" s="167"/>
      <c r="X9" s="168"/>
      <c r="Y9" s="168"/>
      <c r="Z9" s="168"/>
      <c r="AA9" s="168"/>
      <c r="AB9" s="168"/>
      <c r="AC9" s="168"/>
      <c r="AD9" s="168"/>
      <c r="AE9" s="168"/>
      <c r="AF9" s="170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Q9" s="135"/>
      <c r="BR9" s="136"/>
      <c r="BS9" s="171"/>
      <c r="BT9" s="171"/>
      <c r="BU9" s="171"/>
      <c r="BV9" s="171"/>
      <c r="BW9" s="171"/>
      <c r="BX9" s="171"/>
      <c r="BY9" s="171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3"/>
    </row>
    <row r="10" spans="1:101" ht="10.5" customHeight="1" x14ac:dyDescent="0.4">
      <c r="B10" s="174"/>
      <c r="C10" s="174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Q10" s="135"/>
      <c r="BR10" s="136"/>
      <c r="BS10" s="137" t="s">
        <v>45</v>
      </c>
      <c r="BT10" s="137"/>
      <c r="BU10" s="137"/>
      <c r="BV10" s="137"/>
      <c r="BW10" s="137"/>
      <c r="BX10" s="137"/>
      <c r="BY10" s="137"/>
      <c r="BZ10" s="175" t="s">
        <v>47</v>
      </c>
      <c r="CA10" s="175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7"/>
    </row>
    <row r="11" spans="1:101" ht="10.5" customHeight="1" x14ac:dyDescent="0.4">
      <c r="A11" s="117" t="s">
        <v>75</v>
      </c>
      <c r="B11" s="118"/>
      <c r="C11" s="118"/>
      <c r="D11" s="118"/>
      <c r="E11" s="118"/>
      <c r="F11" s="118"/>
      <c r="G11" s="118"/>
      <c r="H11" s="118"/>
      <c r="I11" s="118"/>
      <c r="J11" s="119"/>
      <c r="K11" s="181" t="s">
        <v>12</v>
      </c>
      <c r="L11" s="182"/>
      <c r="M11" s="182"/>
      <c r="N11" s="183"/>
      <c r="O11" s="184"/>
      <c r="P11" s="184"/>
      <c r="Q11" s="184"/>
      <c r="R11" s="185"/>
      <c r="S11" s="186"/>
      <c r="T11" s="184"/>
      <c r="U11" s="184"/>
      <c r="V11" s="184"/>
      <c r="W11" s="184"/>
      <c r="X11" s="184"/>
      <c r="Y11" s="184"/>
      <c r="Z11" s="184"/>
      <c r="AA11" s="184"/>
      <c r="AB11" s="187"/>
      <c r="AC11" s="188"/>
      <c r="AD11" s="184"/>
      <c r="AE11" s="184"/>
      <c r="AF11" s="184"/>
      <c r="AG11" s="184"/>
      <c r="AH11" s="189"/>
      <c r="AI11" s="190"/>
      <c r="AJ11" s="191"/>
      <c r="AK11" s="114" t="s">
        <v>20</v>
      </c>
      <c r="AL11" s="82"/>
      <c r="AM11" s="82"/>
      <c r="AN11" s="82"/>
      <c r="AO11" s="82"/>
      <c r="AP11" s="82"/>
      <c r="AQ11" s="82"/>
      <c r="AR11" s="83"/>
      <c r="AS11" s="194">
        <f>SUM(K37,AU31)</f>
        <v>0</v>
      </c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6"/>
      <c r="BQ11" s="135"/>
      <c r="BR11" s="136"/>
      <c r="BS11" s="171"/>
      <c r="BT11" s="171"/>
      <c r="BU11" s="171"/>
      <c r="BV11" s="171"/>
      <c r="BW11" s="171"/>
      <c r="BX11" s="171"/>
      <c r="BY11" s="171"/>
      <c r="BZ11" s="171"/>
      <c r="CA11" s="171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8"/>
    </row>
    <row r="12" spans="1:101" ht="10.5" customHeight="1" x14ac:dyDescent="0.4">
      <c r="A12" s="120"/>
      <c r="B12" s="114"/>
      <c r="C12" s="114"/>
      <c r="D12" s="114"/>
      <c r="E12" s="114"/>
      <c r="F12" s="114"/>
      <c r="G12" s="114"/>
      <c r="H12" s="114"/>
      <c r="I12" s="114"/>
      <c r="J12" s="121"/>
      <c r="K12" s="201"/>
      <c r="L12" s="202"/>
      <c r="M12" s="202"/>
      <c r="N12" s="203"/>
      <c r="O12" s="204"/>
      <c r="P12" s="204"/>
      <c r="Q12" s="204"/>
      <c r="R12" s="205"/>
      <c r="S12" s="206"/>
      <c r="T12" s="204"/>
      <c r="U12" s="204"/>
      <c r="V12" s="204"/>
      <c r="W12" s="204"/>
      <c r="X12" s="204"/>
      <c r="Y12" s="204"/>
      <c r="Z12" s="204"/>
      <c r="AA12" s="204"/>
      <c r="AB12" s="207"/>
      <c r="AC12" s="208"/>
      <c r="AD12" s="204"/>
      <c r="AE12" s="204"/>
      <c r="AF12" s="204"/>
      <c r="AG12" s="204"/>
      <c r="AH12" s="209"/>
      <c r="AI12" s="190"/>
      <c r="AJ12" s="191"/>
      <c r="AK12" s="82"/>
      <c r="AL12" s="82"/>
      <c r="AM12" s="82"/>
      <c r="AN12" s="82"/>
      <c r="AO12" s="82"/>
      <c r="AP12" s="82"/>
      <c r="AQ12" s="82"/>
      <c r="AR12" s="83"/>
      <c r="AS12" s="210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2"/>
      <c r="BQ12" s="135"/>
      <c r="BR12" s="136"/>
      <c r="BS12" s="175" t="s">
        <v>11</v>
      </c>
      <c r="BT12" s="175"/>
      <c r="BU12" s="175"/>
      <c r="BV12" s="175"/>
      <c r="BW12" s="175"/>
      <c r="BX12" s="175"/>
      <c r="BY12" s="213"/>
      <c r="BZ12" s="214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213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215"/>
    </row>
    <row r="13" spans="1:101" ht="10.5" customHeight="1" thickBot="1" x14ac:dyDescent="0.45">
      <c r="A13" s="120"/>
      <c r="B13" s="114"/>
      <c r="C13" s="114"/>
      <c r="D13" s="114"/>
      <c r="E13" s="114"/>
      <c r="F13" s="114"/>
      <c r="G13" s="114"/>
      <c r="H13" s="114"/>
      <c r="I13" s="114"/>
      <c r="J13" s="121"/>
      <c r="K13" s="214" t="s">
        <v>52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213"/>
      <c r="W13" s="34" t="s">
        <v>53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02"/>
      <c r="AI13" s="190"/>
      <c r="AJ13" s="191"/>
      <c r="AK13" s="115"/>
      <c r="AL13" s="115"/>
      <c r="AM13" s="115"/>
      <c r="AN13" s="115"/>
      <c r="AO13" s="115"/>
      <c r="AP13" s="115"/>
      <c r="AQ13" s="115"/>
      <c r="AR13" s="116"/>
      <c r="AS13" s="218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20"/>
      <c r="BQ13" s="221"/>
      <c r="BR13" s="222"/>
      <c r="BS13" s="223"/>
      <c r="BT13" s="223"/>
      <c r="BU13" s="223"/>
      <c r="BV13" s="223"/>
      <c r="BW13" s="223"/>
      <c r="BX13" s="223"/>
      <c r="BY13" s="224"/>
      <c r="BZ13" s="225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4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6"/>
    </row>
    <row r="14" spans="1:101" ht="10.5" customHeight="1" thickTop="1" x14ac:dyDescent="0.4">
      <c r="A14" s="122"/>
      <c r="B14" s="123"/>
      <c r="C14" s="123"/>
      <c r="D14" s="123"/>
      <c r="E14" s="123"/>
      <c r="F14" s="123"/>
      <c r="G14" s="123"/>
      <c r="H14" s="123"/>
      <c r="I14" s="123"/>
      <c r="J14" s="124"/>
      <c r="K14" s="225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4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103"/>
      <c r="AI14" s="190"/>
      <c r="AK14" s="104" t="s">
        <v>62</v>
      </c>
      <c r="AL14" s="87"/>
      <c r="AM14" s="87"/>
      <c r="AN14" s="87"/>
      <c r="AO14" s="87"/>
      <c r="AP14" s="87"/>
      <c r="AQ14" s="87"/>
      <c r="AR14" s="105"/>
      <c r="AS14" s="108" t="str">
        <f>IF(W37="","",SUM(W37+BE31))</f>
        <v/>
      </c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9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</row>
    <row r="15" spans="1:101" ht="10.5" customHeight="1" x14ac:dyDescent="0.4">
      <c r="A15" s="135" t="s">
        <v>14</v>
      </c>
      <c r="B15" s="136"/>
      <c r="C15" s="231" t="s">
        <v>15</v>
      </c>
      <c r="D15" s="231"/>
      <c r="E15" s="231"/>
      <c r="F15" s="231"/>
      <c r="G15" s="231"/>
      <c r="H15" s="231"/>
      <c r="I15" s="231"/>
      <c r="J15" s="232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237"/>
      <c r="AK15" s="33"/>
      <c r="AL15" s="34"/>
      <c r="AM15" s="34"/>
      <c r="AN15" s="34"/>
      <c r="AO15" s="34"/>
      <c r="AP15" s="34"/>
      <c r="AQ15" s="34"/>
      <c r="AR15" s="35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1"/>
      <c r="BQ15" s="130" t="s">
        <v>21</v>
      </c>
      <c r="BR15" s="131"/>
      <c r="BS15" s="132" t="s">
        <v>22</v>
      </c>
      <c r="BT15" s="132"/>
      <c r="BU15" s="132"/>
      <c r="BV15" s="132"/>
      <c r="BW15" s="132"/>
      <c r="BX15" s="132"/>
      <c r="BY15" s="238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238"/>
      <c r="CN15" s="239" t="s">
        <v>25</v>
      </c>
      <c r="CO15" s="240"/>
      <c r="CP15" s="241"/>
      <c r="CQ15" s="241"/>
      <c r="CR15" s="241"/>
      <c r="CS15" s="241"/>
      <c r="CT15" s="241"/>
      <c r="CU15" s="241"/>
      <c r="CV15" s="241"/>
      <c r="CW15" s="242"/>
    </row>
    <row r="16" spans="1:101" ht="10.5" customHeight="1" x14ac:dyDescent="0.4">
      <c r="A16" s="135"/>
      <c r="B16" s="136"/>
      <c r="C16" s="243"/>
      <c r="D16" s="243"/>
      <c r="E16" s="243"/>
      <c r="F16" s="243"/>
      <c r="G16" s="243"/>
      <c r="H16" s="243"/>
      <c r="I16" s="243"/>
      <c r="J16" s="244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6"/>
      <c r="W16" s="4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237"/>
      <c r="AK16" s="106"/>
      <c r="AL16" s="72"/>
      <c r="AM16" s="72"/>
      <c r="AN16" s="72"/>
      <c r="AO16" s="72"/>
      <c r="AP16" s="72"/>
      <c r="AQ16" s="72"/>
      <c r="AR16" s="107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3"/>
      <c r="BQ16" s="135"/>
      <c r="BR16" s="136"/>
      <c r="BS16" s="171"/>
      <c r="BT16" s="171"/>
      <c r="BU16" s="171"/>
      <c r="BV16" s="171"/>
      <c r="BW16" s="171"/>
      <c r="BX16" s="171"/>
      <c r="BY16" s="249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249"/>
      <c r="CN16" s="250"/>
      <c r="CO16" s="251"/>
      <c r="CP16" s="252"/>
      <c r="CQ16" s="252"/>
      <c r="CR16" s="252"/>
      <c r="CS16" s="252"/>
      <c r="CT16" s="252"/>
      <c r="CU16" s="252"/>
      <c r="CV16" s="252"/>
      <c r="CW16" s="253"/>
    </row>
    <row r="17" spans="1:101" ht="10.5" customHeight="1" x14ac:dyDescent="0.4">
      <c r="A17" s="135"/>
      <c r="B17" s="136"/>
      <c r="C17" s="254" t="s">
        <v>74</v>
      </c>
      <c r="D17" s="254"/>
      <c r="E17" s="254"/>
      <c r="F17" s="254"/>
      <c r="G17" s="254"/>
      <c r="H17" s="254"/>
      <c r="I17" s="254"/>
      <c r="J17" s="255"/>
      <c r="K17" s="256" t="str">
        <f>IF(K15="","",K15*0.1)</f>
        <v/>
      </c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7"/>
      <c r="W17" s="29" t="str">
        <f>IF(W15="","",W15*0.1)</f>
        <v/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237"/>
      <c r="AK17" s="92" t="s">
        <v>48</v>
      </c>
      <c r="AL17" s="93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Q17" s="135"/>
      <c r="BR17" s="136"/>
      <c r="BS17" s="214" t="s">
        <v>23</v>
      </c>
      <c r="BT17" s="175"/>
      <c r="BU17" s="175"/>
      <c r="BV17" s="175"/>
      <c r="BW17" s="175"/>
      <c r="BX17" s="175"/>
      <c r="BY17" s="213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93"/>
      <c r="CN17" s="260" t="s">
        <v>26</v>
      </c>
      <c r="CO17" s="261"/>
      <c r="CP17" s="262"/>
      <c r="CQ17" s="262"/>
      <c r="CR17" s="262"/>
      <c r="CS17" s="262"/>
      <c r="CT17" s="262"/>
      <c r="CU17" s="262"/>
      <c r="CV17" s="262"/>
      <c r="CW17" s="263"/>
    </row>
    <row r="18" spans="1:101" ht="10.5" customHeight="1" x14ac:dyDescent="0.4">
      <c r="A18" s="135"/>
      <c r="B18" s="136"/>
      <c r="C18" s="243"/>
      <c r="D18" s="243"/>
      <c r="E18" s="243"/>
      <c r="F18" s="243"/>
      <c r="G18" s="243"/>
      <c r="H18" s="243"/>
      <c r="I18" s="243"/>
      <c r="J18" s="244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6"/>
      <c r="W18" s="4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237"/>
      <c r="AK18" s="94"/>
      <c r="AL18" s="95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9"/>
      <c r="BQ18" s="135"/>
      <c r="BR18" s="136"/>
      <c r="BS18" s="264"/>
      <c r="BT18" s="171"/>
      <c r="BU18" s="171"/>
      <c r="BV18" s="171"/>
      <c r="BW18" s="171"/>
      <c r="BX18" s="171"/>
      <c r="BY18" s="249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93"/>
      <c r="CN18" s="265"/>
      <c r="CO18" s="261"/>
      <c r="CP18" s="262"/>
      <c r="CQ18" s="262"/>
      <c r="CR18" s="262"/>
      <c r="CS18" s="262"/>
      <c r="CT18" s="262"/>
      <c r="CU18" s="262"/>
      <c r="CV18" s="262"/>
      <c r="CW18" s="263"/>
    </row>
    <row r="19" spans="1:101" ht="10.5" customHeight="1" x14ac:dyDescent="0.4">
      <c r="A19" s="135"/>
      <c r="B19" s="136"/>
      <c r="C19" s="231" t="s">
        <v>16</v>
      </c>
      <c r="D19" s="231"/>
      <c r="E19" s="231"/>
      <c r="F19" s="231"/>
      <c r="G19" s="231"/>
      <c r="H19" s="231"/>
      <c r="I19" s="231"/>
      <c r="J19" s="232"/>
      <c r="K19" s="233" t="str">
        <f>IF(K15="","",SUM(K15:V18))</f>
        <v/>
      </c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4"/>
      <c r="W19" s="15" t="str">
        <f>IF(W15="","",SUM(W15:AH18))</f>
        <v/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237"/>
      <c r="AJ19" s="230"/>
      <c r="AK19" s="94"/>
      <c r="AL19" s="95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9"/>
      <c r="BQ19" s="135"/>
      <c r="BR19" s="136"/>
      <c r="BS19" s="214" t="s">
        <v>24</v>
      </c>
      <c r="BT19" s="175"/>
      <c r="BU19" s="175"/>
      <c r="BV19" s="175"/>
      <c r="BW19" s="175"/>
      <c r="BX19" s="175"/>
      <c r="BY19" s="213"/>
      <c r="BZ19" s="266" t="s">
        <v>27</v>
      </c>
      <c r="CA19" s="267"/>
      <c r="CB19" s="267"/>
      <c r="CC19" s="267"/>
      <c r="CD19" s="267"/>
      <c r="CE19" s="267"/>
      <c r="CF19" s="267"/>
      <c r="CG19" s="267"/>
      <c r="CH19" s="267"/>
      <c r="CI19" s="267"/>
      <c r="CJ19" s="268"/>
      <c r="CK19" s="214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269"/>
    </row>
    <row r="20" spans="1:101" ht="10.5" customHeight="1" x14ac:dyDescent="0.4">
      <c r="A20" s="221"/>
      <c r="B20" s="222"/>
      <c r="C20" s="270"/>
      <c r="D20" s="270"/>
      <c r="E20" s="270"/>
      <c r="F20" s="270"/>
      <c r="G20" s="270"/>
      <c r="H20" s="270"/>
      <c r="I20" s="270"/>
      <c r="J20" s="271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3"/>
      <c r="W20" s="30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237"/>
      <c r="AK20" s="94"/>
      <c r="AL20" s="95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9"/>
      <c r="BQ20" s="135"/>
      <c r="BR20" s="136"/>
      <c r="BS20" s="264"/>
      <c r="BT20" s="171"/>
      <c r="BU20" s="171"/>
      <c r="BV20" s="171"/>
      <c r="BW20" s="171"/>
      <c r="BX20" s="171"/>
      <c r="BY20" s="249"/>
      <c r="BZ20" s="276"/>
      <c r="CA20" s="277"/>
      <c r="CB20" s="277"/>
      <c r="CC20" s="277"/>
      <c r="CD20" s="277"/>
      <c r="CE20" s="277"/>
      <c r="CF20" s="277"/>
      <c r="CG20" s="277"/>
      <c r="CH20" s="277"/>
      <c r="CI20" s="277"/>
      <c r="CJ20" s="278"/>
      <c r="CK20" s="264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279"/>
    </row>
    <row r="21" spans="1:101" ht="10.5" customHeight="1" x14ac:dyDescent="0.4">
      <c r="A21" s="135" t="s">
        <v>17</v>
      </c>
      <c r="B21" s="136"/>
      <c r="C21" s="231" t="s">
        <v>15</v>
      </c>
      <c r="D21" s="231"/>
      <c r="E21" s="231"/>
      <c r="F21" s="231"/>
      <c r="G21" s="231"/>
      <c r="H21" s="231"/>
      <c r="I21" s="231"/>
      <c r="J21" s="232"/>
      <c r="K21" s="233" t="str">
        <f>IF(K33="","",SUM(K27,K33))</f>
        <v/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4"/>
      <c r="W21" s="15" t="str">
        <f>IF(W33="","",SUM(W27,W33))</f>
        <v/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237"/>
      <c r="AK21" s="94"/>
      <c r="AL21" s="95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9"/>
      <c r="BQ21" s="135"/>
      <c r="BR21" s="136"/>
      <c r="BS21" s="192" t="s">
        <v>66</v>
      </c>
      <c r="BT21" s="137"/>
      <c r="BU21" s="137"/>
      <c r="BV21" s="137"/>
      <c r="BW21" s="137"/>
      <c r="BX21" s="137"/>
      <c r="BY21" s="193"/>
      <c r="BZ21" s="283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5"/>
    </row>
    <row r="22" spans="1:101" ht="10.5" customHeight="1" x14ac:dyDescent="0.4">
      <c r="A22" s="135"/>
      <c r="B22" s="136"/>
      <c r="C22" s="243"/>
      <c r="D22" s="243"/>
      <c r="E22" s="243"/>
      <c r="F22" s="243"/>
      <c r="G22" s="243"/>
      <c r="H22" s="243"/>
      <c r="I22" s="243"/>
      <c r="J22" s="244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6"/>
      <c r="W22" s="4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237"/>
      <c r="AK22" s="94"/>
      <c r="AL22" s="95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9"/>
      <c r="BQ22" s="135"/>
      <c r="BR22" s="136"/>
      <c r="BS22" s="137"/>
      <c r="BT22" s="137"/>
      <c r="BU22" s="137"/>
      <c r="BV22" s="137"/>
      <c r="BW22" s="137"/>
      <c r="BX22" s="137"/>
      <c r="BY22" s="193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8"/>
    </row>
    <row r="23" spans="1:101" ht="10.5" customHeight="1" thickBot="1" x14ac:dyDescent="0.45">
      <c r="A23" s="135"/>
      <c r="B23" s="136"/>
      <c r="C23" s="254" t="s">
        <v>74</v>
      </c>
      <c r="D23" s="254"/>
      <c r="E23" s="254"/>
      <c r="F23" s="254"/>
      <c r="G23" s="254"/>
      <c r="H23" s="254"/>
      <c r="I23" s="254"/>
      <c r="J23" s="255"/>
      <c r="K23" s="256" t="str">
        <f>IF(K21="","",SUM(K29,K35))</f>
        <v/>
      </c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7"/>
      <c r="W23" s="29" t="str">
        <f>IF(W21="","",SUM(W29,W35))</f>
        <v/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237"/>
      <c r="AK23" s="96"/>
      <c r="AL23" s="97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1"/>
      <c r="BQ23" s="135"/>
      <c r="BR23" s="136"/>
      <c r="BS23" s="137"/>
      <c r="BT23" s="137"/>
      <c r="BU23" s="137"/>
      <c r="BV23" s="137"/>
      <c r="BW23" s="137"/>
      <c r="BX23" s="137"/>
      <c r="BY23" s="193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8"/>
    </row>
    <row r="24" spans="1:101" ht="10.5" customHeight="1" thickTop="1" thickBot="1" x14ac:dyDescent="0.45">
      <c r="A24" s="135"/>
      <c r="B24" s="136"/>
      <c r="C24" s="243"/>
      <c r="D24" s="243"/>
      <c r="E24" s="243"/>
      <c r="F24" s="243"/>
      <c r="G24" s="243"/>
      <c r="H24" s="243"/>
      <c r="I24" s="243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6"/>
      <c r="W24" s="4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237"/>
      <c r="AK24" s="289"/>
      <c r="AL24" s="289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Q24" s="221"/>
      <c r="BR24" s="222"/>
      <c r="BS24" s="223"/>
      <c r="BT24" s="223"/>
      <c r="BU24" s="223"/>
      <c r="BV24" s="223"/>
      <c r="BW24" s="223"/>
      <c r="BX24" s="223"/>
      <c r="BY24" s="224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2"/>
    </row>
    <row r="25" spans="1:101" ht="10.5" customHeight="1" thickTop="1" thickBot="1" x14ac:dyDescent="0.45">
      <c r="A25" s="135"/>
      <c r="B25" s="136"/>
      <c r="C25" s="231" t="s">
        <v>16</v>
      </c>
      <c r="D25" s="231"/>
      <c r="E25" s="231"/>
      <c r="F25" s="231"/>
      <c r="G25" s="231"/>
      <c r="H25" s="231"/>
      <c r="I25" s="231"/>
      <c r="J25" s="232"/>
      <c r="K25" s="233" t="str">
        <f>IF(K37="","",SUM(K31,K37))</f>
        <v/>
      </c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4"/>
      <c r="W25" s="15" t="str">
        <f>IF(W37="","",SUM(W31,W37))</f>
        <v/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237"/>
      <c r="AK25" s="289"/>
      <c r="AL25" s="293"/>
      <c r="AM25" s="82" t="s">
        <v>33</v>
      </c>
      <c r="AN25" s="82"/>
      <c r="AO25" s="82"/>
      <c r="AP25" s="82"/>
      <c r="AQ25" s="82"/>
      <c r="AR25" s="82"/>
      <c r="AS25" s="82"/>
      <c r="AT25" s="83"/>
      <c r="AU25" s="137" t="s">
        <v>34</v>
      </c>
      <c r="AV25" s="137"/>
      <c r="AW25" s="137"/>
      <c r="AX25" s="137"/>
      <c r="AY25" s="137"/>
      <c r="AZ25" s="137"/>
      <c r="BA25" s="137"/>
      <c r="BB25" s="137"/>
      <c r="BC25" s="137"/>
      <c r="BD25" s="137"/>
      <c r="BE25" s="86" t="s">
        <v>53</v>
      </c>
      <c r="BF25" s="87"/>
      <c r="BG25" s="87"/>
      <c r="BH25" s="87"/>
      <c r="BI25" s="87"/>
      <c r="BJ25" s="87"/>
      <c r="BK25" s="87"/>
      <c r="BL25" s="87"/>
      <c r="BM25" s="87"/>
      <c r="BN25" s="88"/>
    </row>
    <row r="26" spans="1:101" ht="10.5" customHeight="1" thickTop="1" x14ac:dyDescent="0.4">
      <c r="A26" s="221"/>
      <c r="B26" s="222"/>
      <c r="C26" s="270"/>
      <c r="D26" s="270"/>
      <c r="E26" s="270"/>
      <c r="F26" s="270"/>
      <c r="G26" s="270"/>
      <c r="H26" s="270"/>
      <c r="I26" s="270"/>
      <c r="J26" s="271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3"/>
      <c r="W26" s="30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  <c r="AI26" s="237"/>
      <c r="AL26" s="191"/>
      <c r="AM26" s="84"/>
      <c r="AN26" s="84"/>
      <c r="AO26" s="84"/>
      <c r="AP26" s="84"/>
      <c r="AQ26" s="84"/>
      <c r="AR26" s="84"/>
      <c r="AS26" s="84"/>
      <c r="AT26" s="85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89"/>
      <c r="BF26" s="90"/>
      <c r="BG26" s="90"/>
      <c r="BH26" s="90"/>
      <c r="BI26" s="90"/>
      <c r="BJ26" s="90"/>
      <c r="BK26" s="90"/>
      <c r="BL26" s="90"/>
      <c r="BM26" s="90"/>
      <c r="BN26" s="91"/>
      <c r="BQ26" s="383" t="s">
        <v>54</v>
      </c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5"/>
    </row>
    <row r="27" spans="1:101" ht="10.5" customHeight="1" x14ac:dyDescent="0.4">
      <c r="A27" s="135" t="s">
        <v>18</v>
      </c>
      <c r="B27" s="136"/>
      <c r="C27" s="231" t="s">
        <v>15</v>
      </c>
      <c r="D27" s="231"/>
      <c r="E27" s="231"/>
      <c r="F27" s="231"/>
      <c r="G27" s="231"/>
      <c r="H27" s="231"/>
      <c r="I27" s="231"/>
      <c r="J27" s="232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4"/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237"/>
      <c r="AL27" s="191"/>
      <c r="AM27" s="294" t="s">
        <v>35</v>
      </c>
      <c r="AN27" s="294"/>
      <c r="AO27" s="294"/>
      <c r="AP27" s="294"/>
      <c r="AQ27" s="294"/>
      <c r="AR27" s="294"/>
      <c r="AS27" s="294"/>
      <c r="AT27" s="295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  <c r="BE27" s="77"/>
      <c r="BF27" s="78"/>
      <c r="BG27" s="78"/>
      <c r="BH27" s="78"/>
      <c r="BI27" s="78"/>
      <c r="BJ27" s="78"/>
      <c r="BK27" s="78"/>
      <c r="BL27" s="78"/>
      <c r="BM27" s="78"/>
      <c r="BN27" s="79"/>
      <c r="BQ27" s="386"/>
      <c r="BR27" s="387"/>
      <c r="BS27" s="387"/>
      <c r="BT27" s="387"/>
      <c r="BU27" s="387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  <c r="CF27" s="387"/>
      <c r="CG27" s="387"/>
      <c r="CH27" s="387"/>
      <c r="CI27" s="387"/>
      <c r="CJ27" s="387"/>
      <c r="CK27" s="387"/>
      <c r="CL27" s="387"/>
      <c r="CM27" s="387"/>
      <c r="CN27" s="387"/>
      <c r="CO27" s="387"/>
      <c r="CP27" s="387"/>
      <c r="CQ27" s="387"/>
      <c r="CR27" s="387"/>
      <c r="CS27" s="387"/>
      <c r="CT27" s="387"/>
      <c r="CU27" s="387"/>
      <c r="CV27" s="387"/>
      <c r="CW27" s="388"/>
    </row>
    <row r="28" spans="1:101" ht="10.5" customHeight="1" x14ac:dyDescent="0.4">
      <c r="A28" s="135"/>
      <c r="B28" s="136"/>
      <c r="C28" s="243"/>
      <c r="D28" s="243"/>
      <c r="E28" s="243"/>
      <c r="F28" s="243"/>
      <c r="G28" s="243"/>
      <c r="H28" s="243"/>
      <c r="I28" s="243"/>
      <c r="J28" s="244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6"/>
      <c r="W28" s="4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237"/>
      <c r="AL28" s="191"/>
      <c r="AM28" s="297"/>
      <c r="AN28" s="297"/>
      <c r="AO28" s="297"/>
      <c r="AP28" s="297"/>
      <c r="AQ28" s="297"/>
      <c r="AR28" s="297"/>
      <c r="AS28" s="297"/>
      <c r="AT28" s="298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43"/>
      <c r="BF28" s="13"/>
      <c r="BG28" s="13"/>
      <c r="BH28" s="13"/>
      <c r="BI28" s="13"/>
      <c r="BJ28" s="13"/>
      <c r="BK28" s="13"/>
      <c r="BL28" s="13"/>
      <c r="BM28" s="13"/>
      <c r="BN28" s="14"/>
      <c r="BQ28" s="389" t="s">
        <v>56</v>
      </c>
      <c r="BR28" s="390"/>
      <c r="BS28" s="390"/>
      <c r="BT28" s="390"/>
      <c r="BU28" s="390"/>
      <c r="BV28" s="390"/>
      <c r="BW28" s="390"/>
      <c r="BX28" s="390"/>
      <c r="BY28" s="390"/>
      <c r="BZ28" s="391" t="s">
        <v>55</v>
      </c>
      <c r="CA28" s="390"/>
      <c r="CB28" s="390"/>
      <c r="CC28" s="390"/>
      <c r="CD28" s="390"/>
      <c r="CE28" s="390"/>
      <c r="CF28" s="390"/>
      <c r="CG28" s="390"/>
      <c r="CH28" s="390"/>
      <c r="CI28" s="390"/>
      <c r="CJ28" s="390"/>
      <c r="CK28" s="390"/>
      <c r="CL28" s="390"/>
      <c r="CM28" s="392"/>
      <c r="CN28" s="390" t="s">
        <v>57</v>
      </c>
      <c r="CO28" s="390"/>
      <c r="CP28" s="390"/>
      <c r="CQ28" s="390"/>
      <c r="CR28" s="390"/>
      <c r="CS28" s="390"/>
      <c r="CT28" s="390"/>
      <c r="CU28" s="390"/>
      <c r="CV28" s="390"/>
      <c r="CW28" s="393"/>
    </row>
    <row r="29" spans="1:101" ht="10.5" customHeight="1" x14ac:dyDescent="0.4">
      <c r="A29" s="135"/>
      <c r="B29" s="136"/>
      <c r="C29" s="254" t="s">
        <v>74</v>
      </c>
      <c r="D29" s="254"/>
      <c r="E29" s="254"/>
      <c r="F29" s="254"/>
      <c r="G29" s="254"/>
      <c r="H29" s="254"/>
      <c r="I29" s="254"/>
      <c r="J29" s="255"/>
      <c r="K29" s="256" t="str">
        <f>IF(K27="","",K27*0.1)</f>
        <v/>
      </c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7"/>
      <c r="W29" s="29" t="str">
        <f>IF(W27="","",W27*0.1)</f>
        <v/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237"/>
      <c r="AL29" s="191"/>
      <c r="AM29" s="175" t="s">
        <v>39</v>
      </c>
      <c r="AN29" s="175"/>
      <c r="AO29" s="175"/>
      <c r="AP29" s="175"/>
      <c r="AQ29" s="175"/>
      <c r="AR29" s="175"/>
      <c r="AS29" s="175"/>
      <c r="AT29" s="213"/>
      <c r="AU29" s="258" t="str">
        <f>IF(AU27="","",AU27*0.1)</f>
        <v/>
      </c>
      <c r="AV29" s="258"/>
      <c r="AW29" s="258"/>
      <c r="AX29" s="258"/>
      <c r="AY29" s="258"/>
      <c r="AZ29" s="258"/>
      <c r="BA29" s="258"/>
      <c r="BB29" s="258"/>
      <c r="BC29" s="258"/>
      <c r="BD29" s="258"/>
      <c r="BE29" s="29" t="str">
        <f>IF(BE27="","",BE27*0.1)</f>
        <v/>
      </c>
      <c r="BF29" s="11"/>
      <c r="BG29" s="11"/>
      <c r="BH29" s="11"/>
      <c r="BI29" s="11"/>
      <c r="BJ29" s="11"/>
      <c r="BK29" s="11"/>
      <c r="BL29" s="11"/>
      <c r="BM29" s="11"/>
      <c r="BN29" s="12"/>
      <c r="BQ29" s="386"/>
      <c r="BR29" s="387"/>
      <c r="BS29" s="387"/>
      <c r="BT29" s="387"/>
      <c r="BU29" s="387"/>
      <c r="BV29" s="387"/>
      <c r="BW29" s="387"/>
      <c r="BX29" s="387"/>
      <c r="BY29" s="387"/>
      <c r="BZ29" s="394"/>
      <c r="CA29" s="387"/>
      <c r="CB29" s="387"/>
      <c r="CC29" s="387"/>
      <c r="CD29" s="387"/>
      <c r="CE29" s="387"/>
      <c r="CF29" s="387"/>
      <c r="CG29" s="387"/>
      <c r="CH29" s="387"/>
      <c r="CI29" s="387"/>
      <c r="CJ29" s="387"/>
      <c r="CK29" s="387"/>
      <c r="CL29" s="387"/>
      <c r="CM29" s="395"/>
      <c r="CN29" s="387"/>
      <c r="CO29" s="387"/>
      <c r="CP29" s="387"/>
      <c r="CQ29" s="387"/>
      <c r="CR29" s="387"/>
      <c r="CS29" s="387"/>
      <c r="CT29" s="387"/>
      <c r="CU29" s="387"/>
      <c r="CV29" s="387"/>
      <c r="CW29" s="388"/>
    </row>
    <row r="30" spans="1:101" ht="10.5" customHeight="1" x14ac:dyDescent="0.4">
      <c r="A30" s="135"/>
      <c r="B30" s="136"/>
      <c r="C30" s="243"/>
      <c r="D30" s="243"/>
      <c r="E30" s="243"/>
      <c r="F30" s="243"/>
      <c r="G30" s="243"/>
      <c r="H30" s="243"/>
      <c r="I30" s="243"/>
      <c r="J30" s="244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6"/>
      <c r="W30" s="4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237"/>
      <c r="AL30" s="191"/>
      <c r="AM30" s="171"/>
      <c r="AN30" s="171"/>
      <c r="AO30" s="171"/>
      <c r="AP30" s="171"/>
      <c r="AQ30" s="171"/>
      <c r="AR30" s="171"/>
      <c r="AS30" s="171"/>
      <c r="AT30" s="249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43"/>
      <c r="BF30" s="13"/>
      <c r="BG30" s="13"/>
      <c r="BH30" s="13"/>
      <c r="BI30" s="13"/>
      <c r="BJ30" s="13"/>
      <c r="BK30" s="13"/>
      <c r="BL30" s="13"/>
      <c r="BM30" s="13"/>
      <c r="BN30" s="14"/>
      <c r="BQ30" s="396"/>
      <c r="BR30" s="397"/>
      <c r="BS30" s="397"/>
      <c r="BT30" s="397"/>
      <c r="BU30" s="397"/>
      <c r="BV30" s="397"/>
      <c r="BW30" s="397"/>
      <c r="BX30" s="397"/>
      <c r="BY30" s="397"/>
      <c r="BZ30" s="398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9"/>
      <c r="CN30" s="235"/>
      <c r="CO30" s="235"/>
      <c r="CP30" s="235"/>
      <c r="CQ30" s="235"/>
      <c r="CR30" s="235"/>
      <c r="CS30" s="235"/>
      <c r="CT30" s="235"/>
      <c r="CU30" s="235"/>
      <c r="CV30" s="235"/>
      <c r="CW30" s="236"/>
    </row>
    <row r="31" spans="1:101" ht="10.5" customHeight="1" x14ac:dyDescent="0.4">
      <c r="A31" s="135"/>
      <c r="B31" s="136"/>
      <c r="C31" s="231" t="s">
        <v>16</v>
      </c>
      <c r="D31" s="231"/>
      <c r="E31" s="231"/>
      <c r="F31" s="231"/>
      <c r="G31" s="231"/>
      <c r="H31" s="231"/>
      <c r="I31" s="231"/>
      <c r="J31" s="232"/>
      <c r="K31" s="233" t="str">
        <f>IF(K27="","",SUM(K27:V30))</f>
        <v/>
      </c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4"/>
      <c r="W31" s="15" t="str">
        <f>IF(W27="","",SUM(W27:AH30))</f>
        <v/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237"/>
      <c r="AL31" s="191"/>
      <c r="AM31" s="80" t="s">
        <v>37</v>
      </c>
      <c r="AN31" s="80"/>
      <c r="AO31" s="80"/>
      <c r="AP31" s="80"/>
      <c r="AQ31" s="80"/>
      <c r="AR31" s="80"/>
      <c r="AS31" s="80"/>
      <c r="AT31" s="81"/>
      <c r="AU31" s="56" t="str">
        <f>IF(AU29="","",SUM(AU27:BD30))</f>
        <v/>
      </c>
      <c r="AV31" s="57"/>
      <c r="AW31" s="57"/>
      <c r="AX31" s="57"/>
      <c r="AY31" s="57"/>
      <c r="AZ31" s="57"/>
      <c r="BA31" s="57"/>
      <c r="BB31" s="57"/>
      <c r="BC31" s="57"/>
      <c r="BD31" s="58"/>
      <c r="BE31" s="15" t="str">
        <f>IF(BE29="","",SUM(BE27:BN30))</f>
        <v/>
      </c>
      <c r="BF31" s="16"/>
      <c r="BG31" s="16"/>
      <c r="BH31" s="16"/>
      <c r="BI31" s="16"/>
      <c r="BJ31" s="16"/>
      <c r="BK31" s="16"/>
      <c r="BL31" s="16"/>
      <c r="BM31" s="16"/>
      <c r="BN31" s="17"/>
      <c r="BQ31" s="400"/>
      <c r="BR31" s="401"/>
      <c r="BS31" s="401"/>
      <c r="BT31" s="401"/>
      <c r="BU31" s="401"/>
      <c r="BV31" s="401"/>
      <c r="BW31" s="401"/>
      <c r="BX31" s="401"/>
      <c r="BY31" s="401"/>
      <c r="BZ31" s="402"/>
      <c r="CA31" s="401"/>
      <c r="CB31" s="401"/>
      <c r="CC31" s="401"/>
      <c r="CD31" s="401"/>
      <c r="CE31" s="401"/>
      <c r="CF31" s="401"/>
      <c r="CG31" s="401"/>
      <c r="CH31" s="401"/>
      <c r="CI31" s="401"/>
      <c r="CJ31" s="401"/>
      <c r="CK31" s="401"/>
      <c r="CL31" s="401"/>
      <c r="CM31" s="403"/>
      <c r="CN31" s="247"/>
      <c r="CO31" s="247"/>
      <c r="CP31" s="247"/>
      <c r="CQ31" s="247"/>
      <c r="CR31" s="247"/>
      <c r="CS31" s="247"/>
      <c r="CT31" s="247"/>
      <c r="CU31" s="247"/>
      <c r="CV31" s="247"/>
      <c r="CW31" s="248"/>
    </row>
    <row r="32" spans="1:101" ht="10.5" customHeight="1" thickBot="1" x14ac:dyDescent="0.45">
      <c r="A32" s="221"/>
      <c r="B32" s="222"/>
      <c r="C32" s="270"/>
      <c r="D32" s="270"/>
      <c r="E32" s="270"/>
      <c r="F32" s="270"/>
      <c r="G32" s="270"/>
      <c r="H32" s="270"/>
      <c r="I32" s="270"/>
      <c r="J32" s="271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3"/>
      <c r="W32" s="30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  <c r="AI32" s="237"/>
      <c r="AL32" s="191"/>
      <c r="AM32" s="80"/>
      <c r="AN32" s="80"/>
      <c r="AO32" s="80"/>
      <c r="AP32" s="80"/>
      <c r="AQ32" s="80"/>
      <c r="AR32" s="80"/>
      <c r="AS32" s="80"/>
      <c r="AT32" s="81"/>
      <c r="AU32" s="59"/>
      <c r="AV32" s="60"/>
      <c r="AW32" s="60"/>
      <c r="AX32" s="60"/>
      <c r="AY32" s="60"/>
      <c r="AZ32" s="60"/>
      <c r="BA32" s="60"/>
      <c r="BB32" s="60"/>
      <c r="BC32" s="60"/>
      <c r="BD32" s="61"/>
      <c r="BE32" s="18"/>
      <c r="BF32" s="19"/>
      <c r="BG32" s="19"/>
      <c r="BH32" s="19"/>
      <c r="BI32" s="19"/>
      <c r="BJ32" s="19"/>
      <c r="BK32" s="19"/>
      <c r="BL32" s="19"/>
      <c r="BM32" s="19"/>
      <c r="BN32" s="20"/>
      <c r="BQ32" s="404"/>
      <c r="BR32" s="405"/>
      <c r="BS32" s="405"/>
      <c r="BT32" s="405"/>
      <c r="BU32" s="405"/>
      <c r="BV32" s="405"/>
      <c r="BW32" s="405"/>
      <c r="BX32" s="405"/>
      <c r="BY32" s="405"/>
      <c r="BZ32" s="406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7"/>
      <c r="CN32" s="258"/>
      <c r="CO32" s="258"/>
      <c r="CP32" s="258"/>
      <c r="CQ32" s="258"/>
      <c r="CR32" s="258"/>
      <c r="CS32" s="258"/>
      <c r="CT32" s="258"/>
      <c r="CU32" s="258"/>
      <c r="CV32" s="258"/>
      <c r="CW32" s="259"/>
    </row>
    <row r="33" spans="1:101" ht="10.5" customHeight="1" thickTop="1" thickBot="1" x14ac:dyDescent="0.45">
      <c r="A33" s="135" t="s">
        <v>13</v>
      </c>
      <c r="B33" s="136"/>
      <c r="C33" s="231" t="s">
        <v>15</v>
      </c>
      <c r="D33" s="231"/>
      <c r="E33" s="231"/>
      <c r="F33" s="231"/>
      <c r="G33" s="231"/>
      <c r="H33" s="231"/>
      <c r="I33" s="231"/>
      <c r="J33" s="232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4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237"/>
      <c r="AM33" s="305"/>
      <c r="AN33" s="305"/>
      <c r="AO33" s="305"/>
      <c r="AP33" s="305"/>
      <c r="AQ33" s="305"/>
      <c r="AR33" s="305"/>
      <c r="AS33" s="305"/>
      <c r="AT33" s="305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Q33" s="400"/>
      <c r="BR33" s="401"/>
      <c r="BS33" s="401"/>
      <c r="BT33" s="401"/>
      <c r="BU33" s="401"/>
      <c r="BV33" s="401"/>
      <c r="BW33" s="401"/>
      <c r="BX33" s="401"/>
      <c r="BY33" s="401"/>
      <c r="BZ33" s="402"/>
      <c r="CA33" s="401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3"/>
      <c r="CN33" s="247"/>
      <c r="CO33" s="247"/>
      <c r="CP33" s="247"/>
      <c r="CQ33" s="247"/>
      <c r="CR33" s="247"/>
      <c r="CS33" s="247"/>
      <c r="CT33" s="247"/>
      <c r="CU33" s="247"/>
      <c r="CV33" s="247"/>
      <c r="CW33" s="248"/>
    </row>
    <row r="34" spans="1:101" ht="10.5" customHeight="1" thickTop="1" x14ac:dyDescent="0.15">
      <c r="A34" s="135"/>
      <c r="B34" s="136"/>
      <c r="C34" s="243"/>
      <c r="D34" s="243"/>
      <c r="E34" s="243"/>
      <c r="F34" s="243"/>
      <c r="G34" s="243"/>
      <c r="H34" s="243"/>
      <c r="I34" s="243"/>
      <c r="J34" s="244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6"/>
      <c r="W34" s="4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237"/>
      <c r="AM34" s="44" t="s">
        <v>61</v>
      </c>
      <c r="AN34" s="45"/>
      <c r="AO34" s="45"/>
      <c r="AP34" s="45"/>
      <c r="AQ34" s="45"/>
      <c r="AR34" s="45"/>
      <c r="AS34" s="46"/>
      <c r="AT34" s="230"/>
      <c r="AU34" s="74" t="s">
        <v>40</v>
      </c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6"/>
      <c r="BQ34" s="404"/>
      <c r="BR34" s="405"/>
      <c r="BS34" s="405"/>
      <c r="BT34" s="405"/>
      <c r="BU34" s="405"/>
      <c r="BV34" s="405"/>
      <c r="BW34" s="405"/>
      <c r="BX34" s="405"/>
      <c r="BY34" s="405"/>
      <c r="BZ34" s="406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7"/>
      <c r="CN34" s="258"/>
      <c r="CO34" s="258"/>
      <c r="CP34" s="258"/>
      <c r="CQ34" s="258"/>
      <c r="CR34" s="258"/>
      <c r="CS34" s="258"/>
      <c r="CT34" s="258"/>
      <c r="CU34" s="258"/>
      <c r="CV34" s="258"/>
      <c r="CW34" s="259"/>
    </row>
    <row r="35" spans="1:101" ht="10.5" customHeight="1" x14ac:dyDescent="0.4">
      <c r="A35" s="135"/>
      <c r="B35" s="136"/>
      <c r="C35" s="254" t="s">
        <v>74</v>
      </c>
      <c r="D35" s="254"/>
      <c r="E35" s="254"/>
      <c r="F35" s="254"/>
      <c r="G35" s="254"/>
      <c r="H35" s="254"/>
      <c r="I35" s="254"/>
      <c r="J35" s="255"/>
      <c r="K35" s="256" t="str">
        <f>IF(K33="","",K33*0.1)</f>
        <v/>
      </c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7"/>
      <c r="W35" s="29" t="str">
        <f>IF(W33="","",W33*0.1)</f>
        <v/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237"/>
      <c r="AM35" s="47"/>
      <c r="AN35" s="48"/>
      <c r="AO35" s="48"/>
      <c r="AP35" s="48"/>
      <c r="AQ35" s="48"/>
      <c r="AR35" s="48"/>
      <c r="AS35" s="49"/>
      <c r="AT35" s="230"/>
      <c r="AU35" s="62" t="s">
        <v>58</v>
      </c>
      <c r="AV35" s="63"/>
      <c r="AW35" s="63"/>
      <c r="AX35" s="63"/>
      <c r="AY35" s="64"/>
      <c r="AZ35" s="68" t="s">
        <v>59</v>
      </c>
      <c r="BA35" s="63"/>
      <c r="BB35" s="63"/>
      <c r="BC35" s="63"/>
      <c r="BD35" s="64"/>
      <c r="BE35" s="63" t="s">
        <v>60</v>
      </c>
      <c r="BF35" s="63"/>
      <c r="BG35" s="63"/>
      <c r="BH35" s="63"/>
      <c r="BI35" s="64"/>
      <c r="BJ35" s="70"/>
      <c r="BK35" s="70"/>
      <c r="BL35" s="70"/>
      <c r="BM35" s="70"/>
      <c r="BN35" s="71"/>
      <c r="BQ35" s="400"/>
      <c r="BR35" s="401"/>
      <c r="BS35" s="401"/>
      <c r="BT35" s="401"/>
      <c r="BU35" s="401"/>
      <c r="BV35" s="401"/>
      <c r="BW35" s="401"/>
      <c r="BX35" s="401"/>
      <c r="BY35" s="401"/>
      <c r="BZ35" s="402"/>
      <c r="CA35" s="401"/>
      <c r="CB35" s="401"/>
      <c r="CC35" s="401"/>
      <c r="CD35" s="401"/>
      <c r="CE35" s="401"/>
      <c r="CF35" s="401"/>
      <c r="CG35" s="401"/>
      <c r="CH35" s="401"/>
      <c r="CI35" s="401"/>
      <c r="CJ35" s="401"/>
      <c r="CK35" s="401"/>
      <c r="CL35" s="401"/>
      <c r="CM35" s="403"/>
      <c r="CN35" s="247"/>
      <c r="CO35" s="247"/>
      <c r="CP35" s="247"/>
      <c r="CQ35" s="247"/>
      <c r="CR35" s="247"/>
      <c r="CS35" s="247"/>
      <c r="CT35" s="247"/>
      <c r="CU35" s="247"/>
      <c r="CV35" s="247"/>
      <c r="CW35" s="248"/>
    </row>
    <row r="36" spans="1:101" ht="10.5" customHeight="1" x14ac:dyDescent="0.15">
      <c r="A36" s="135"/>
      <c r="B36" s="136"/>
      <c r="C36" s="243"/>
      <c r="D36" s="243"/>
      <c r="E36" s="243"/>
      <c r="F36" s="243"/>
      <c r="G36" s="243"/>
      <c r="H36" s="243"/>
      <c r="I36" s="243"/>
      <c r="J36" s="244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6"/>
      <c r="W36" s="4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237"/>
      <c r="AM36" s="50" t="s">
        <v>38</v>
      </c>
      <c r="AN36" s="51"/>
      <c r="AO36" s="51"/>
      <c r="AP36" s="51"/>
      <c r="AQ36" s="51"/>
      <c r="AR36" s="51"/>
      <c r="AS36" s="52"/>
      <c r="AT36" s="306"/>
      <c r="AU36" s="65"/>
      <c r="AV36" s="66"/>
      <c r="AW36" s="66"/>
      <c r="AX36" s="66"/>
      <c r="AY36" s="67"/>
      <c r="AZ36" s="69"/>
      <c r="BA36" s="66"/>
      <c r="BB36" s="66"/>
      <c r="BC36" s="66"/>
      <c r="BD36" s="67"/>
      <c r="BE36" s="66"/>
      <c r="BF36" s="66"/>
      <c r="BG36" s="66"/>
      <c r="BH36" s="66"/>
      <c r="BI36" s="67"/>
      <c r="BJ36" s="72"/>
      <c r="BK36" s="72"/>
      <c r="BL36" s="72"/>
      <c r="BM36" s="72"/>
      <c r="BN36" s="73"/>
      <c r="BQ36" s="404"/>
      <c r="BR36" s="405"/>
      <c r="BS36" s="405"/>
      <c r="BT36" s="405"/>
      <c r="BU36" s="405"/>
      <c r="BV36" s="405"/>
      <c r="BW36" s="405"/>
      <c r="BX36" s="405"/>
      <c r="BY36" s="405"/>
      <c r="BZ36" s="406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7"/>
      <c r="CN36" s="258"/>
      <c r="CO36" s="258"/>
      <c r="CP36" s="258"/>
      <c r="CQ36" s="258"/>
      <c r="CR36" s="258"/>
      <c r="CS36" s="258"/>
      <c r="CT36" s="258"/>
      <c r="CU36" s="258"/>
      <c r="CV36" s="258"/>
      <c r="CW36" s="259"/>
    </row>
    <row r="37" spans="1:101" ht="10.5" customHeight="1" x14ac:dyDescent="0.15">
      <c r="A37" s="135"/>
      <c r="B37" s="136"/>
      <c r="C37" s="21" t="s">
        <v>36</v>
      </c>
      <c r="D37" s="21"/>
      <c r="E37" s="21"/>
      <c r="F37" s="21"/>
      <c r="G37" s="21"/>
      <c r="H37" s="21"/>
      <c r="I37" s="21"/>
      <c r="J37" s="22"/>
      <c r="K37" s="25" t="str">
        <f>IF(K33="","",SUM(K33:V36))</f>
        <v/>
      </c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9" t="str">
        <f>IF(W33="","",SUM(W33:AH36))</f>
        <v/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237"/>
      <c r="AM37" s="50"/>
      <c r="AN37" s="51"/>
      <c r="AO37" s="51"/>
      <c r="AP37" s="51"/>
      <c r="AQ37" s="51"/>
      <c r="AR37" s="51"/>
      <c r="AS37" s="52"/>
      <c r="AT37" s="306"/>
      <c r="AU37" s="33"/>
      <c r="AV37" s="34"/>
      <c r="AW37" s="34"/>
      <c r="AX37" s="34"/>
      <c r="AY37" s="35"/>
      <c r="AZ37" s="39"/>
      <c r="BA37" s="34"/>
      <c r="BB37" s="34"/>
      <c r="BC37" s="34"/>
      <c r="BD37" s="35"/>
      <c r="BE37" s="34"/>
      <c r="BF37" s="34"/>
      <c r="BG37" s="34"/>
      <c r="BH37" s="34"/>
      <c r="BI37" s="35"/>
      <c r="BJ37" s="34"/>
      <c r="BK37" s="34"/>
      <c r="BL37" s="34"/>
      <c r="BM37" s="34"/>
      <c r="BN37" s="41"/>
      <c r="BQ37" s="400"/>
      <c r="BR37" s="401"/>
      <c r="BS37" s="401"/>
      <c r="BT37" s="401"/>
      <c r="BU37" s="401"/>
      <c r="BV37" s="401"/>
      <c r="BW37" s="401"/>
      <c r="BX37" s="401"/>
      <c r="BY37" s="401"/>
      <c r="BZ37" s="402"/>
      <c r="CA37" s="401"/>
      <c r="CB37" s="401"/>
      <c r="CC37" s="401"/>
      <c r="CD37" s="401"/>
      <c r="CE37" s="401"/>
      <c r="CF37" s="401"/>
      <c r="CG37" s="401"/>
      <c r="CH37" s="401"/>
      <c r="CI37" s="401"/>
      <c r="CJ37" s="401"/>
      <c r="CK37" s="401"/>
      <c r="CL37" s="401"/>
      <c r="CM37" s="403"/>
      <c r="CN37" s="247"/>
      <c r="CO37" s="247"/>
      <c r="CP37" s="247"/>
      <c r="CQ37" s="247"/>
      <c r="CR37" s="247"/>
      <c r="CS37" s="247"/>
      <c r="CT37" s="247"/>
      <c r="CU37" s="247"/>
      <c r="CV37" s="247"/>
      <c r="CW37" s="248"/>
    </row>
    <row r="38" spans="1:101" ht="10.5" customHeight="1" x14ac:dyDescent="0.15">
      <c r="A38" s="221"/>
      <c r="B38" s="222"/>
      <c r="C38" s="23"/>
      <c r="D38" s="23"/>
      <c r="E38" s="23"/>
      <c r="F38" s="23"/>
      <c r="G38" s="23"/>
      <c r="H38" s="23"/>
      <c r="I38" s="23"/>
      <c r="J38" s="24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30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2"/>
      <c r="AI38" s="237"/>
      <c r="AM38" s="50"/>
      <c r="AN38" s="51"/>
      <c r="AO38" s="51"/>
      <c r="AP38" s="51"/>
      <c r="AQ38" s="51"/>
      <c r="AR38" s="51"/>
      <c r="AS38" s="52"/>
      <c r="AT38" s="306"/>
      <c r="AU38" s="33"/>
      <c r="AV38" s="34"/>
      <c r="AW38" s="34"/>
      <c r="AX38" s="34"/>
      <c r="AY38" s="35"/>
      <c r="AZ38" s="39"/>
      <c r="BA38" s="34"/>
      <c r="BB38" s="34"/>
      <c r="BC38" s="34"/>
      <c r="BD38" s="35"/>
      <c r="BE38" s="34"/>
      <c r="BF38" s="34"/>
      <c r="BG38" s="34"/>
      <c r="BH38" s="34"/>
      <c r="BI38" s="35"/>
      <c r="BJ38" s="34"/>
      <c r="BK38" s="34"/>
      <c r="BL38" s="34"/>
      <c r="BM38" s="34"/>
      <c r="BN38" s="41"/>
      <c r="BQ38" s="404"/>
      <c r="BR38" s="405"/>
      <c r="BS38" s="405"/>
      <c r="BT38" s="405"/>
      <c r="BU38" s="405"/>
      <c r="BV38" s="405"/>
      <c r="BW38" s="405"/>
      <c r="BX38" s="405"/>
      <c r="BY38" s="405"/>
      <c r="BZ38" s="406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7"/>
      <c r="CN38" s="258"/>
      <c r="CO38" s="258"/>
      <c r="CP38" s="258"/>
      <c r="CQ38" s="258"/>
      <c r="CR38" s="258"/>
      <c r="CS38" s="258"/>
      <c r="CT38" s="258"/>
      <c r="CU38" s="258"/>
      <c r="CV38" s="258"/>
      <c r="CW38" s="259"/>
    </row>
    <row r="39" spans="1:101" ht="10.5" customHeight="1" x14ac:dyDescent="0.15">
      <c r="A39" s="308" t="s">
        <v>19</v>
      </c>
      <c r="B39" s="137"/>
      <c r="C39" s="137"/>
      <c r="D39" s="137"/>
      <c r="E39" s="137"/>
      <c r="F39" s="137"/>
      <c r="G39" s="137"/>
      <c r="H39" s="137"/>
      <c r="I39" s="137"/>
      <c r="J39" s="193"/>
      <c r="K39" s="233" t="str">
        <f>IF(K37="","",K19-K25)</f>
        <v/>
      </c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4"/>
      <c r="W39" s="15" t="str">
        <f>IF(W37="","",W19-W25)</f>
        <v/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237"/>
      <c r="AL39" s="309"/>
      <c r="AM39" s="50"/>
      <c r="AN39" s="51"/>
      <c r="AO39" s="51"/>
      <c r="AP39" s="51"/>
      <c r="AQ39" s="51"/>
      <c r="AR39" s="51"/>
      <c r="AS39" s="52"/>
      <c r="AT39" s="306"/>
      <c r="AU39" s="33"/>
      <c r="AV39" s="34"/>
      <c r="AW39" s="34"/>
      <c r="AX39" s="34"/>
      <c r="AY39" s="35"/>
      <c r="AZ39" s="39"/>
      <c r="BA39" s="34"/>
      <c r="BB39" s="34"/>
      <c r="BC39" s="34"/>
      <c r="BD39" s="35"/>
      <c r="BE39" s="34"/>
      <c r="BF39" s="34"/>
      <c r="BG39" s="34"/>
      <c r="BH39" s="34"/>
      <c r="BI39" s="35"/>
      <c r="BJ39" s="34"/>
      <c r="BK39" s="34"/>
      <c r="BL39" s="34"/>
      <c r="BM39" s="34"/>
      <c r="BN39" s="41"/>
      <c r="BQ39" s="400"/>
      <c r="BR39" s="401"/>
      <c r="BS39" s="401"/>
      <c r="BT39" s="401"/>
      <c r="BU39" s="401"/>
      <c r="BV39" s="401"/>
      <c r="BW39" s="401"/>
      <c r="BX39" s="401"/>
      <c r="BY39" s="401"/>
      <c r="BZ39" s="402"/>
      <c r="CA39" s="401"/>
      <c r="CB39" s="401"/>
      <c r="CC39" s="401"/>
      <c r="CD39" s="401"/>
      <c r="CE39" s="401"/>
      <c r="CF39" s="401"/>
      <c r="CG39" s="401"/>
      <c r="CH39" s="401"/>
      <c r="CI39" s="401"/>
      <c r="CJ39" s="401"/>
      <c r="CK39" s="401"/>
      <c r="CL39" s="401"/>
      <c r="CM39" s="403"/>
      <c r="CN39" s="247"/>
      <c r="CO39" s="247"/>
      <c r="CP39" s="247"/>
      <c r="CQ39" s="247"/>
      <c r="CR39" s="247"/>
      <c r="CS39" s="247"/>
      <c r="CT39" s="247"/>
      <c r="CU39" s="247"/>
      <c r="CV39" s="247"/>
      <c r="CW39" s="248"/>
    </row>
    <row r="40" spans="1:101" ht="10.5" customHeight="1" thickBot="1" x14ac:dyDescent="0.45">
      <c r="A40" s="310"/>
      <c r="B40" s="223"/>
      <c r="C40" s="223"/>
      <c r="D40" s="223"/>
      <c r="E40" s="223"/>
      <c r="F40" s="223"/>
      <c r="G40" s="223"/>
      <c r="H40" s="223"/>
      <c r="I40" s="223"/>
      <c r="J40" s="224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3"/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0"/>
      <c r="AI40" s="237"/>
      <c r="AM40" s="53"/>
      <c r="AN40" s="54"/>
      <c r="AO40" s="54"/>
      <c r="AP40" s="54"/>
      <c r="AQ40" s="54"/>
      <c r="AR40" s="54"/>
      <c r="AS40" s="55"/>
      <c r="AT40" s="230"/>
      <c r="AU40" s="36"/>
      <c r="AV40" s="37"/>
      <c r="AW40" s="37"/>
      <c r="AX40" s="37"/>
      <c r="AY40" s="38"/>
      <c r="AZ40" s="40"/>
      <c r="BA40" s="37"/>
      <c r="BB40" s="37"/>
      <c r="BC40" s="37"/>
      <c r="BD40" s="38"/>
      <c r="BE40" s="37"/>
      <c r="BF40" s="37"/>
      <c r="BG40" s="37"/>
      <c r="BH40" s="37"/>
      <c r="BI40" s="38"/>
      <c r="BJ40" s="37"/>
      <c r="BK40" s="37"/>
      <c r="BL40" s="37"/>
      <c r="BM40" s="37"/>
      <c r="BN40" s="42"/>
      <c r="BQ40" s="404"/>
      <c r="BR40" s="405"/>
      <c r="BS40" s="405"/>
      <c r="BT40" s="405"/>
      <c r="BU40" s="405"/>
      <c r="BV40" s="405"/>
      <c r="BW40" s="405"/>
      <c r="BX40" s="405"/>
      <c r="BY40" s="405"/>
      <c r="BZ40" s="406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7"/>
      <c r="CN40" s="258"/>
      <c r="CO40" s="258"/>
      <c r="CP40" s="258"/>
      <c r="CQ40" s="258"/>
      <c r="CR40" s="258"/>
      <c r="CS40" s="258"/>
      <c r="CT40" s="258"/>
      <c r="CU40" s="258"/>
      <c r="CV40" s="258"/>
      <c r="CW40" s="259"/>
    </row>
    <row r="41" spans="1:101" ht="10.5" customHeight="1" thickTop="1" x14ac:dyDescent="0.4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Q41" s="400"/>
      <c r="BR41" s="401"/>
      <c r="BS41" s="401"/>
      <c r="BT41" s="401"/>
      <c r="BU41" s="401"/>
      <c r="BV41" s="401"/>
      <c r="BW41" s="401"/>
      <c r="BX41" s="401"/>
      <c r="BY41" s="401"/>
      <c r="BZ41" s="402"/>
      <c r="CA41" s="401"/>
      <c r="CB41" s="401"/>
      <c r="CC41" s="401"/>
      <c r="CD41" s="401"/>
      <c r="CE41" s="401"/>
      <c r="CF41" s="401"/>
      <c r="CG41" s="401"/>
      <c r="CH41" s="401"/>
      <c r="CI41" s="401"/>
      <c r="CJ41" s="401"/>
      <c r="CK41" s="401"/>
      <c r="CL41" s="401"/>
      <c r="CM41" s="403"/>
      <c r="CN41" s="247"/>
      <c r="CO41" s="247"/>
      <c r="CP41" s="247"/>
      <c r="CQ41" s="247"/>
      <c r="CR41" s="247"/>
      <c r="CS41" s="247"/>
      <c r="CT41" s="247"/>
      <c r="CU41" s="247"/>
      <c r="CV41" s="247"/>
      <c r="CW41" s="248"/>
    </row>
    <row r="42" spans="1:101" ht="10.5" customHeight="1" x14ac:dyDescent="0.4">
      <c r="A42" s="311" t="s">
        <v>28</v>
      </c>
      <c r="B42" s="132"/>
      <c r="C42" s="132"/>
      <c r="D42" s="238"/>
      <c r="E42" s="132" t="s">
        <v>76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238"/>
      <c r="BG42" s="312" t="s">
        <v>48</v>
      </c>
      <c r="BH42" s="132"/>
      <c r="BI42" s="132"/>
      <c r="BJ42" s="132"/>
      <c r="BK42" s="132"/>
      <c r="BL42" s="132"/>
      <c r="BM42" s="132"/>
      <c r="BN42" s="313"/>
      <c r="BQ42" s="404"/>
      <c r="BR42" s="405"/>
      <c r="BS42" s="405"/>
      <c r="BT42" s="405"/>
      <c r="BU42" s="405"/>
      <c r="BV42" s="405"/>
      <c r="BW42" s="405"/>
      <c r="BX42" s="405"/>
      <c r="BY42" s="405"/>
      <c r="BZ42" s="406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7"/>
      <c r="CN42" s="258"/>
      <c r="CO42" s="258"/>
      <c r="CP42" s="258"/>
      <c r="CQ42" s="258"/>
      <c r="CR42" s="258"/>
      <c r="CS42" s="258"/>
      <c r="CT42" s="258"/>
      <c r="CU42" s="258"/>
      <c r="CV42" s="258"/>
      <c r="CW42" s="259"/>
    </row>
    <row r="43" spans="1:101" ht="10.5" customHeight="1" x14ac:dyDescent="0.4">
      <c r="A43" s="314"/>
      <c r="B43" s="171"/>
      <c r="C43" s="171"/>
      <c r="D43" s="249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249"/>
      <c r="BG43" s="307"/>
      <c r="BH43" s="137"/>
      <c r="BI43" s="137"/>
      <c r="BJ43" s="137"/>
      <c r="BK43" s="137"/>
      <c r="BL43" s="137"/>
      <c r="BM43" s="137"/>
      <c r="BN43" s="215"/>
      <c r="BQ43" s="400"/>
      <c r="BR43" s="401"/>
      <c r="BS43" s="401"/>
      <c r="BT43" s="401"/>
      <c r="BU43" s="401"/>
      <c r="BV43" s="401"/>
      <c r="BW43" s="401"/>
      <c r="BX43" s="401"/>
      <c r="BY43" s="401"/>
      <c r="BZ43" s="402"/>
      <c r="CA43" s="401"/>
      <c r="CB43" s="401"/>
      <c r="CC43" s="401"/>
      <c r="CD43" s="401"/>
      <c r="CE43" s="401"/>
      <c r="CF43" s="401"/>
      <c r="CG43" s="401"/>
      <c r="CH43" s="401"/>
      <c r="CI43" s="401"/>
      <c r="CJ43" s="401"/>
      <c r="CK43" s="401"/>
      <c r="CL43" s="401"/>
      <c r="CM43" s="403"/>
      <c r="CN43" s="247"/>
      <c r="CO43" s="247"/>
      <c r="CP43" s="247"/>
      <c r="CQ43" s="247"/>
      <c r="CR43" s="247"/>
      <c r="CS43" s="247"/>
      <c r="CT43" s="247"/>
      <c r="CU43" s="247"/>
      <c r="CV43" s="247"/>
      <c r="CW43" s="248"/>
    </row>
    <row r="44" spans="1:101" ht="10.5" customHeight="1" x14ac:dyDescent="0.4">
      <c r="A44" s="308" t="s">
        <v>32</v>
      </c>
      <c r="B44" s="137"/>
      <c r="C44" s="137"/>
      <c r="D44" s="193"/>
      <c r="E44" s="307" t="s">
        <v>51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93"/>
      <c r="AE44" s="307" t="s">
        <v>30</v>
      </c>
      <c r="AF44" s="137"/>
      <c r="AG44" s="137"/>
      <c r="AH44" s="193"/>
      <c r="AI44" s="307" t="s">
        <v>31</v>
      </c>
      <c r="AJ44" s="137"/>
      <c r="AK44" s="137"/>
      <c r="AL44" s="193"/>
      <c r="AM44" s="137" t="s">
        <v>49</v>
      </c>
      <c r="AN44" s="137"/>
      <c r="AO44" s="137"/>
      <c r="AP44" s="137"/>
      <c r="AQ44" s="137"/>
      <c r="AR44" s="137"/>
      <c r="AS44" s="193"/>
      <c r="AT44" s="137" t="s">
        <v>50</v>
      </c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93"/>
      <c r="BG44" s="307"/>
      <c r="BH44" s="137"/>
      <c r="BI44" s="137"/>
      <c r="BJ44" s="137"/>
      <c r="BK44" s="137"/>
      <c r="BL44" s="137"/>
      <c r="BM44" s="137"/>
      <c r="BN44" s="215"/>
      <c r="BQ44" s="404"/>
      <c r="BR44" s="405"/>
      <c r="BS44" s="405"/>
      <c r="BT44" s="405"/>
      <c r="BU44" s="405"/>
      <c r="BV44" s="405"/>
      <c r="BW44" s="405"/>
      <c r="BX44" s="405"/>
      <c r="BY44" s="405"/>
      <c r="BZ44" s="406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7"/>
      <c r="CN44" s="258"/>
      <c r="CO44" s="258"/>
      <c r="CP44" s="258"/>
      <c r="CQ44" s="258"/>
      <c r="CR44" s="258"/>
      <c r="CS44" s="258"/>
      <c r="CT44" s="258"/>
      <c r="CU44" s="258"/>
      <c r="CV44" s="258"/>
      <c r="CW44" s="259"/>
    </row>
    <row r="45" spans="1:101" ht="10.5" customHeight="1" x14ac:dyDescent="0.4">
      <c r="A45" s="314"/>
      <c r="B45" s="171"/>
      <c r="C45" s="171"/>
      <c r="D45" s="249"/>
      <c r="E45" s="264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249"/>
      <c r="AE45" s="264"/>
      <c r="AF45" s="171"/>
      <c r="AG45" s="171"/>
      <c r="AH45" s="249"/>
      <c r="AI45" s="264"/>
      <c r="AJ45" s="171"/>
      <c r="AK45" s="171"/>
      <c r="AL45" s="249"/>
      <c r="AM45" s="171"/>
      <c r="AN45" s="171"/>
      <c r="AO45" s="171"/>
      <c r="AP45" s="171"/>
      <c r="AQ45" s="171"/>
      <c r="AR45" s="171"/>
      <c r="AS45" s="249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249"/>
      <c r="BG45" s="264"/>
      <c r="BH45" s="171"/>
      <c r="BI45" s="171"/>
      <c r="BJ45" s="171"/>
      <c r="BK45" s="171"/>
      <c r="BL45" s="171"/>
      <c r="BM45" s="171"/>
      <c r="BN45" s="279"/>
      <c r="BQ45" s="400"/>
      <c r="BR45" s="401"/>
      <c r="BS45" s="401"/>
      <c r="BT45" s="401"/>
      <c r="BU45" s="401"/>
      <c r="BV45" s="401"/>
      <c r="BW45" s="401"/>
      <c r="BX45" s="401"/>
      <c r="BY45" s="401"/>
      <c r="BZ45" s="402"/>
      <c r="CA45" s="401"/>
      <c r="CB45" s="401"/>
      <c r="CC45" s="401"/>
      <c r="CD45" s="401"/>
      <c r="CE45" s="401"/>
      <c r="CF45" s="401"/>
      <c r="CG45" s="401"/>
      <c r="CH45" s="401"/>
      <c r="CI45" s="401"/>
      <c r="CJ45" s="401"/>
      <c r="CK45" s="401"/>
      <c r="CL45" s="401"/>
      <c r="CM45" s="403"/>
      <c r="CN45" s="247"/>
      <c r="CO45" s="247"/>
      <c r="CP45" s="247"/>
      <c r="CQ45" s="247"/>
      <c r="CR45" s="247"/>
      <c r="CS45" s="247"/>
      <c r="CT45" s="247"/>
      <c r="CU45" s="247"/>
      <c r="CV45" s="247"/>
      <c r="CW45" s="248"/>
    </row>
    <row r="46" spans="1:101" ht="10.5" customHeight="1" x14ac:dyDescent="0.4">
      <c r="A46" s="315"/>
      <c r="B46" s="316"/>
      <c r="C46" s="317"/>
      <c r="D46" s="318"/>
      <c r="E46" s="319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320"/>
      <c r="AE46" s="321"/>
      <c r="AF46" s="322"/>
      <c r="AG46" s="322"/>
      <c r="AH46" s="323"/>
      <c r="AI46" s="321"/>
      <c r="AJ46" s="322"/>
      <c r="AK46" s="322"/>
      <c r="AL46" s="323"/>
      <c r="AM46" s="324"/>
      <c r="AN46" s="324"/>
      <c r="AO46" s="324"/>
      <c r="AP46" s="324"/>
      <c r="AQ46" s="324"/>
      <c r="AR46" s="324"/>
      <c r="AS46" s="325"/>
      <c r="AT46" s="326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8"/>
      <c r="BG46" s="329"/>
      <c r="BH46" s="330"/>
      <c r="BI46" s="330"/>
      <c r="BJ46" s="330"/>
      <c r="BK46" s="330"/>
      <c r="BL46" s="330"/>
      <c r="BM46" s="330"/>
      <c r="BN46" s="331"/>
      <c r="BQ46" s="404"/>
      <c r="BR46" s="405"/>
      <c r="BS46" s="405"/>
      <c r="BT46" s="405"/>
      <c r="BU46" s="405"/>
      <c r="BV46" s="405"/>
      <c r="BW46" s="405"/>
      <c r="BX46" s="405"/>
      <c r="BY46" s="405"/>
      <c r="BZ46" s="406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7"/>
      <c r="CN46" s="258"/>
      <c r="CO46" s="258"/>
      <c r="CP46" s="258"/>
      <c r="CQ46" s="258"/>
      <c r="CR46" s="258"/>
      <c r="CS46" s="258"/>
      <c r="CT46" s="258"/>
      <c r="CU46" s="258"/>
      <c r="CV46" s="258"/>
      <c r="CW46" s="259"/>
    </row>
    <row r="47" spans="1:101" ht="10.5" customHeight="1" x14ac:dyDescent="0.4">
      <c r="A47" s="332"/>
      <c r="B47" s="333"/>
      <c r="C47" s="277"/>
      <c r="D47" s="278"/>
      <c r="E47" s="334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335"/>
      <c r="AE47" s="336"/>
      <c r="AF47" s="337"/>
      <c r="AG47" s="337"/>
      <c r="AH47" s="338"/>
      <c r="AI47" s="336"/>
      <c r="AJ47" s="337"/>
      <c r="AK47" s="337"/>
      <c r="AL47" s="338"/>
      <c r="AM47" s="339"/>
      <c r="AN47" s="339"/>
      <c r="AO47" s="339"/>
      <c r="AP47" s="339"/>
      <c r="AQ47" s="339"/>
      <c r="AR47" s="339"/>
      <c r="AS47" s="340"/>
      <c r="AT47" s="341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3"/>
      <c r="BG47" s="344"/>
      <c r="BH47" s="345"/>
      <c r="BI47" s="345"/>
      <c r="BJ47" s="345"/>
      <c r="BK47" s="345"/>
      <c r="BL47" s="345"/>
      <c r="BM47" s="345"/>
      <c r="BN47" s="346"/>
      <c r="BQ47" s="400"/>
      <c r="BR47" s="401"/>
      <c r="BS47" s="401"/>
      <c r="BT47" s="401"/>
      <c r="BU47" s="401"/>
      <c r="BV47" s="401"/>
      <c r="BW47" s="401"/>
      <c r="BX47" s="401"/>
      <c r="BY47" s="401"/>
      <c r="BZ47" s="402"/>
      <c r="CA47" s="401"/>
      <c r="CB47" s="401"/>
      <c r="CC47" s="401"/>
      <c r="CD47" s="401"/>
      <c r="CE47" s="401"/>
      <c r="CF47" s="401"/>
      <c r="CG47" s="401"/>
      <c r="CH47" s="401"/>
      <c r="CI47" s="401"/>
      <c r="CJ47" s="401"/>
      <c r="CK47" s="401"/>
      <c r="CL47" s="401"/>
      <c r="CM47" s="403"/>
      <c r="CN47" s="247"/>
      <c r="CO47" s="247"/>
      <c r="CP47" s="247"/>
      <c r="CQ47" s="247"/>
      <c r="CR47" s="247"/>
      <c r="CS47" s="247"/>
      <c r="CT47" s="247"/>
      <c r="CU47" s="247"/>
      <c r="CV47" s="247"/>
      <c r="CW47" s="248"/>
    </row>
    <row r="48" spans="1:101" ht="10.5" customHeight="1" x14ac:dyDescent="0.4">
      <c r="A48" s="347"/>
      <c r="B48" s="348"/>
      <c r="C48" s="267"/>
      <c r="D48" s="268"/>
      <c r="E48" s="349"/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1"/>
      <c r="AE48" s="352"/>
      <c r="AF48" s="353"/>
      <c r="AG48" s="353"/>
      <c r="AH48" s="354"/>
      <c r="AI48" s="352"/>
      <c r="AJ48" s="353"/>
      <c r="AK48" s="353"/>
      <c r="AL48" s="354"/>
      <c r="AM48" s="355"/>
      <c r="AN48" s="355"/>
      <c r="AO48" s="355"/>
      <c r="AP48" s="355"/>
      <c r="AQ48" s="355"/>
      <c r="AR48" s="355"/>
      <c r="AS48" s="356"/>
      <c r="AT48" s="357" t="str">
        <f>IF(AM48="","",AM48*AE48)</f>
        <v/>
      </c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9"/>
      <c r="BG48" s="360"/>
      <c r="BH48" s="355"/>
      <c r="BI48" s="355"/>
      <c r="BJ48" s="355"/>
      <c r="BK48" s="355"/>
      <c r="BL48" s="355"/>
      <c r="BM48" s="355"/>
      <c r="BN48" s="361"/>
      <c r="BQ48" s="404"/>
      <c r="BR48" s="405"/>
      <c r="BS48" s="405"/>
      <c r="BT48" s="405"/>
      <c r="BU48" s="405"/>
      <c r="BV48" s="405"/>
      <c r="BW48" s="405"/>
      <c r="BX48" s="405"/>
      <c r="BY48" s="405"/>
      <c r="BZ48" s="406"/>
      <c r="CA48" s="405"/>
      <c r="CB48" s="405"/>
      <c r="CC48" s="405"/>
      <c r="CD48" s="405"/>
      <c r="CE48" s="405"/>
      <c r="CF48" s="405"/>
      <c r="CG48" s="405"/>
      <c r="CH48" s="405"/>
      <c r="CI48" s="405"/>
      <c r="CJ48" s="405"/>
      <c r="CK48" s="405"/>
      <c r="CL48" s="405"/>
      <c r="CM48" s="407"/>
      <c r="CN48" s="258"/>
      <c r="CO48" s="258"/>
      <c r="CP48" s="258"/>
      <c r="CQ48" s="258"/>
      <c r="CR48" s="258"/>
      <c r="CS48" s="258"/>
      <c r="CT48" s="258"/>
      <c r="CU48" s="258"/>
      <c r="CV48" s="258"/>
      <c r="CW48" s="259"/>
    </row>
    <row r="49" spans="1:101" ht="10.5" customHeight="1" x14ac:dyDescent="0.4">
      <c r="A49" s="332"/>
      <c r="B49" s="333"/>
      <c r="C49" s="277"/>
      <c r="D49" s="278"/>
      <c r="E49" s="334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335"/>
      <c r="AE49" s="336"/>
      <c r="AF49" s="337"/>
      <c r="AG49" s="337"/>
      <c r="AH49" s="338"/>
      <c r="AI49" s="336"/>
      <c r="AJ49" s="337"/>
      <c r="AK49" s="337"/>
      <c r="AL49" s="338"/>
      <c r="AM49" s="339"/>
      <c r="AN49" s="339"/>
      <c r="AO49" s="339"/>
      <c r="AP49" s="339"/>
      <c r="AQ49" s="339"/>
      <c r="AR49" s="339"/>
      <c r="AS49" s="340"/>
      <c r="AT49" s="341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3"/>
      <c r="BG49" s="362"/>
      <c r="BH49" s="339"/>
      <c r="BI49" s="339"/>
      <c r="BJ49" s="339"/>
      <c r="BK49" s="339"/>
      <c r="BL49" s="339"/>
      <c r="BM49" s="339"/>
      <c r="BN49" s="363"/>
      <c r="BQ49" s="400"/>
      <c r="BR49" s="401"/>
      <c r="BS49" s="401"/>
      <c r="BT49" s="401"/>
      <c r="BU49" s="401"/>
      <c r="BV49" s="401"/>
      <c r="BW49" s="401"/>
      <c r="BX49" s="401"/>
      <c r="BY49" s="401"/>
      <c r="BZ49" s="402"/>
      <c r="CA49" s="401"/>
      <c r="CB49" s="401"/>
      <c r="CC49" s="401"/>
      <c r="CD49" s="401"/>
      <c r="CE49" s="401"/>
      <c r="CF49" s="401"/>
      <c r="CG49" s="401"/>
      <c r="CH49" s="401"/>
      <c r="CI49" s="401"/>
      <c r="CJ49" s="401"/>
      <c r="CK49" s="401"/>
      <c r="CL49" s="401"/>
      <c r="CM49" s="403"/>
      <c r="CN49" s="247"/>
      <c r="CO49" s="247"/>
      <c r="CP49" s="247"/>
      <c r="CQ49" s="247"/>
      <c r="CR49" s="247"/>
      <c r="CS49" s="247"/>
      <c r="CT49" s="247"/>
      <c r="CU49" s="247"/>
      <c r="CV49" s="247"/>
      <c r="CW49" s="248"/>
    </row>
    <row r="50" spans="1:101" ht="10.5" customHeight="1" x14ac:dyDescent="0.4">
      <c r="A50" s="347"/>
      <c r="B50" s="348"/>
      <c r="C50" s="267"/>
      <c r="D50" s="268"/>
      <c r="E50" s="349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1"/>
      <c r="AE50" s="352"/>
      <c r="AF50" s="353"/>
      <c r="AG50" s="353"/>
      <c r="AH50" s="354"/>
      <c r="AI50" s="352"/>
      <c r="AJ50" s="353"/>
      <c r="AK50" s="353"/>
      <c r="AL50" s="354"/>
      <c r="AM50" s="355"/>
      <c r="AN50" s="355"/>
      <c r="AO50" s="355"/>
      <c r="AP50" s="355"/>
      <c r="AQ50" s="355"/>
      <c r="AR50" s="355"/>
      <c r="AS50" s="356"/>
      <c r="AT50" s="357" t="str">
        <f>IF(AM50="","",AM50*AE50)</f>
        <v/>
      </c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9"/>
      <c r="BG50" s="360"/>
      <c r="BH50" s="355"/>
      <c r="BI50" s="355"/>
      <c r="BJ50" s="355"/>
      <c r="BK50" s="355"/>
      <c r="BL50" s="355"/>
      <c r="BM50" s="355"/>
      <c r="BN50" s="361"/>
      <c r="BQ50" s="404"/>
      <c r="BR50" s="405"/>
      <c r="BS50" s="405"/>
      <c r="BT50" s="405"/>
      <c r="BU50" s="405"/>
      <c r="BV50" s="405"/>
      <c r="BW50" s="405"/>
      <c r="BX50" s="405"/>
      <c r="BY50" s="405"/>
      <c r="BZ50" s="406"/>
      <c r="CA50" s="405"/>
      <c r="CB50" s="405"/>
      <c r="CC50" s="405"/>
      <c r="CD50" s="405"/>
      <c r="CE50" s="405"/>
      <c r="CF50" s="405"/>
      <c r="CG50" s="405"/>
      <c r="CH50" s="405"/>
      <c r="CI50" s="405"/>
      <c r="CJ50" s="405"/>
      <c r="CK50" s="405"/>
      <c r="CL50" s="405"/>
      <c r="CM50" s="407"/>
      <c r="CN50" s="258"/>
      <c r="CO50" s="258"/>
      <c r="CP50" s="258"/>
      <c r="CQ50" s="258"/>
      <c r="CR50" s="258"/>
      <c r="CS50" s="258"/>
      <c r="CT50" s="258"/>
      <c r="CU50" s="258"/>
      <c r="CV50" s="258"/>
      <c r="CW50" s="259"/>
    </row>
    <row r="51" spans="1:101" ht="10.5" customHeight="1" x14ac:dyDescent="0.4">
      <c r="A51" s="332"/>
      <c r="B51" s="333"/>
      <c r="C51" s="277"/>
      <c r="D51" s="278"/>
      <c r="E51" s="334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335"/>
      <c r="AE51" s="336"/>
      <c r="AF51" s="337"/>
      <c r="AG51" s="337"/>
      <c r="AH51" s="338"/>
      <c r="AI51" s="336"/>
      <c r="AJ51" s="337"/>
      <c r="AK51" s="337"/>
      <c r="AL51" s="338"/>
      <c r="AM51" s="339"/>
      <c r="AN51" s="339"/>
      <c r="AO51" s="339"/>
      <c r="AP51" s="339"/>
      <c r="AQ51" s="339"/>
      <c r="AR51" s="339"/>
      <c r="AS51" s="340"/>
      <c r="AT51" s="341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3"/>
      <c r="BG51" s="362"/>
      <c r="BH51" s="339"/>
      <c r="BI51" s="339"/>
      <c r="BJ51" s="339"/>
      <c r="BK51" s="339"/>
      <c r="BL51" s="339"/>
      <c r="BM51" s="339"/>
      <c r="BN51" s="363"/>
      <c r="BQ51" s="400"/>
      <c r="BR51" s="401"/>
      <c r="BS51" s="401"/>
      <c r="BT51" s="401"/>
      <c r="BU51" s="401"/>
      <c r="BV51" s="401"/>
      <c r="BW51" s="401"/>
      <c r="BX51" s="401"/>
      <c r="BY51" s="401"/>
      <c r="BZ51" s="402"/>
      <c r="CA51" s="401"/>
      <c r="CB51" s="401"/>
      <c r="CC51" s="401"/>
      <c r="CD51" s="401"/>
      <c r="CE51" s="401"/>
      <c r="CF51" s="401"/>
      <c r="CG51" s="401"/>
      <c r="CH51" s="401"/>
      <c r="CI51" s="401"/>
      <c r="CJ51" s="401"/>
      <c r="CK51" s="401"/>
      <c r="CL51" s="401"/>
      <c r="CM51" s="403"/>
      <c r="CN51" s="247"/>
      <c r="CO51" s="247"/>
      <c r="CP51" s="247"/>
      <c r="CQ51" s="247"/>
      <c r="CR51" s="247"/>
      <c r="CS51" s="247"/>
      <c r="CT51" s="247"/>
      <c r="CU51" s="247"/>
      <c r="CV51" s="247"/>
      <c r="CW51" s="248"/>
    </row>
    <row r="52" spans="1:101" ht="10.5" customHeight="1" x14ac:dyDescent="0.4">
      <c r="A52" s="315"/>
      <c r="B52" s="316"/>
      <c r="C52" s="317"/>
      <c r="D52" s="318"/>
      <c r="E52" s="319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320"/>
      <c r="AE52" s="321"/>
      <c r="AF52" s="322"/>
      <c r="AG52" s="322"/>
      <c r="AH52" s="323"/>
      <c r="AI52" s="321"/>
      <c r="AJ52" s="322"/>
      <c r="AK52" s="322"/>
      <c r="AL52" s="323"/>
      <c r="AM52" s="324"/>
      <c r="AN52" s="324"/>
      <c r="AO52" s="324"/>
      <c r="AP52" s="324"/>
      <c r="AQ52" s="324"/>
      <c r="AR52" s="324"/>
      <c r="AS52" s="325"/>
      <c r="AT52" s="326" t="str">
        <f>IF(AM52="","",AM52*AE52)</f>
        <v/>
      </c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8"/>
      <c r="BG52" s="364"/>
      <c r="BH52" s="324"/>
      <c r="BI52" s="324"/>
      <c r="BJ52" s="324"/>
      <c r="BK52" s="324"/>
      <c r="BL52" s="324"/>
      <c r="BM52" s="324"/>
      <c r="BN52" s="365"/>
      <c r="BQ52" s="404"/>
      <c r="BR52" s="405"/>
      <c r="BS52" s="405"/>
      <c r="BT52" s="405"/>
      <c r="BU52" s="405"/>
      <c r="BV52" s="405"/>
      <c r="BW52" s="405"/>
      <c r="BX52" s="405"/>
      <c r="BY52" s="405"/>
      <c r="BZ52" s="406"/>
      <c r="CA52" s="405"/>
      <c r="CB52" s="405"/>
      <c r="CC52" s="405"/>
      <c r="CD52" s="405"/>
      <c r="CE52" s="405"/>
      <c r="CF52" s="405"/>
      <c r="CG52" s="405"/>
      <c r="CH52" s="405"/>
      <c r="CI52" s="405"/>
      <c r="CJ52" s="405"/>
      <c r="CK52" s="405"/>
      <c r="CL52" s="405"/>
      <c r="CM52" s="407"/>
      <c r="CN52" s="258"/>
      <c r="CO52" s="258"/>
      <c r="CP52" s="258"/>
      <c r="CQ52" s="258"/>
      <c r="CR52" s="258"/>
      <c r="CS52" s="258"/>
      <c r="CT52" s="258"/>
      <c r="CU52" s="258"/>
      <c r="CV52" s="258"/>
      <c r="CW52" s="259"/>
    </row>
    <row r="53" spans="1:101" ht="10.5" customHeight="1" x14ac:dyDescent="0.4">
      <c r="A53" s="332"/>
      <c r="B53" s="333"/>
      <c r="C53" s="277"/>
      <c r="D53" s="278"/>
      <c r="E53" s="334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335"/>
      <c r="AE53" s="336"/>
      <c r="AF53" s="337"/>
      <c r="AG53" s="337"/>
      <c r="AH53" s="338"/>
      <c r="AI53" s="336"/>
      <c r="AJ53" s="337"/>
      <c r="AK53" s="337"/>
      <c r="AL53" s="338"/>
      <c r="AM53" s="339"/>
      <c r="AN53" s="339"/>
      <c r="AO53" s="339"/>
      <c r="AP53" s="339"/>
      <c r="AQ53" s="339"/>
      <c r="AR53" s="339"/>
      <c r="AS53" s="340"/>
      <c r="AT53" s="341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3"/>
      <c r="BG53" s="362"/>
      <c r="BH53" s="339"/>
      <c r="BI53" s="339"/>
      <c r="BJ53" s="339"/>
      <c r="BK53" s="339"/>
      <c r="BL53" s="339"/>
      <c r="BM53" s="339"/>
      <c r="BN53" s="363"/>
      <c r="BQ53" s="400"/>
      <c r="BR53" s="401"/>
      <c r="BS53" s="401"/>
      <c r="BT53" s="401"/>
      <c r="BU53" s="401"/>
      <c r="BV53" s="401"/>
      <c r="BW53" s="401"/>
      <c r="BX53" s="401"/>
      <c r="BY53" s="401"/>
      <c r="BZ53" s="402"/>
      <c r="CA53" s="401"/>
      <c r="CB53" s="401"/>
      <c r="CC53" s="401"/>
      <c r="CD53" s="401"/>
      <c r="CE53" s="401"/>
      <c r="CF53" s="401"/>
      <c r="CG53" s="401"/>
      <c r="CH53" s="401"/>
      <c r="CI53" s="401"/>
      <c r="CJ53" s="401"/>
      <c r="CK53" s="401"/>
      <c r="CL53" s="401"/>
      <c r="CM53" s="403"/>
      <c r="CN53" s="247"/>
      <c r="CO53" s="247"/>
      <c r="CP53" s="247"/>
      <c r="CQ53" s="247"/>
      <c r="CR53" s="247"/>
      <c r="CS53" s="247"/>
      <c r="CT53" s="247"/>
      <c r="CU53" s="247"/>
      <c r="CV53" s="247"/>
      <c r="CW53" s="248"/>
    </row>
    <row r="54" spans="1:101" ht="10.5" customHeight="1" x14ac:dyDescent="0.4">
      <c r="A54" s="347"/>
      <c r="B54" s="348"/>
      <c r="C54" s="267"/>
      <c r="D54" s="268"/>
      <c r="E54" s="349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1"/>
      <c r="AE54" s="352"/>
      <c r="AF54" s="353"/>
      <c r="AG54" s="353"/>
      <c r="AH54" s="354"/>
      <c r="AI54" s="352"/>
      <c r="AJ54" s="353"/>
      <c r="AK54" s="353"/>
      <c r="AL54" s="354"/>
      <c r="AM54" s="355"/>
      <c r="AN54" s="355"/>
      <c r="AO54" s="355"/>
      <c r="AP54" s="355"/>
      <c r="AQ54" s="355"/>
      <c r="AR54" s="355"/>
      <c r="AS54" s="356"/>
      <c r="AT54" s="357" t="str">
        <f>IF(AM54="","",AM54*AE54)</f>
        <v/>
      </c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9"/>
      <c r="BG54" s="360"/>
      <c r="BH54" s="355"/>
      <c r="BI54" s="355"/>
      <c r="BJ54" s="355"/>
      <c r="BK54" s="355"/>
      <c r="BL54" s="355"/>
      <c r="BM54" s="355"/>
      <c r="BN54" s="361"/>
      <c r="BQ54" s="404"/>
      <c r="BR54" s="405"/>
      <c r="BS54" s="405"/>
      <c r="BT54" s="405"/>
      <c r="BU54" s="405"/>
      <c r="BV54" s="405"/>
      <c r="BW54" s="405"/>
      <c r="BX54" s="405"/>
      <c r="BY54" s="405"/>
      <c r="BZ54" s="406"/>
      <c r="CA54" s="405"/>
      <c r="CB54" s="405"/>
      <c r="CC54" s="405"/>
      <c r="CD54" s="405"/>
      <c r="CE54" s="405"/>
      <c r="CF54" s="405"/>
      <c r="CG54" s="405"/>
      <c r="CH54" s="405"/>
      <c r="CI54" s="405"/>
      <c r="CJ54" s="405"/>
      <c r="CK54" s="405"/>
      <c r="CL54" s="405"/>
      <c r="CM54" s="407"/>
      <c r="CN54" s="258"/>
      <c r="CO54" s="258"/>
      <c r="CP54" s="258"/>
      <c r="CQ54" s="258"/>
      <c r="CR54" s="258"/>
      <c r="CS54" s="258"/>
      <c r="CT54" s="258"/>
      <c r="CU54" s="258"/>
      <c r="CV54" s="258"/>
      <c r="CW54" s="259"/>
    </row>
    <row r="55" spans="1:101" ht="10.5" customHeight="1" x14ac:dyDescent="0.4">
      <c r="A55" s="332"/>
      <c r="B55" s="333"/>
      <c r="C55" s="277"/>
      <c r="D55" s="278"/>
      <c r="E55" s="334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335"/>
      <c r="AE55" s="336"/>
      <c r="AF55" s="337"/>
      <c r="AG55" s="337"/>
      <c r="AH55" s="338"/>
      <c r="AI55" s="336"/>
      <c r="AJ55" s="337"/>
      <c r="AK55" s="337"/>
      <c r="AL55" s="338"/>
      <c r="AM55" s="339"/>
      <c r="AN55" s="339"/>
      <c r="AO55" s="339"/>
      <c r="AP55" s="339"/>
      <c r="AQ55" s="339"/>
      <c r="AR55" s="339"/>
      <c r="AS55" s="340"/>
      <c r="AT55" s="341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3"/>
      <c r="BG55" s="362"/>
      <c r="BH55" s="339"/>
      <c r="BI55" s="339"/>
      <c r="BJ55" s="339"/>
      <c r="BK55" s="339"/>
      <c r="BL55" s="339"/>
      <c r="BM55" s="339"/>
      <c r="BN55" s="363"/>
      <c r="BQ55" s="400"/>
      <c r="BR55" s="401"/>
      <c r="BS55" s="401"/>
      <c r="BT55" s="401"/>
      <c r="BU55" s="401"/>
      <c r="BV55" s="401"/>
      <c r="BW55" s="401"/>
      <c r="BX55" s="401"/>
      <c r="BY55" s="401"/>
      <c r="BZ55" s="402"/>
      <c r="CA55" s="401"/>
      <c r="CB55" s="401"/>
      <c r="CC55" s="401"/>
      <c r="CD55" s="401"/>
      <c r="CE55" s="401"/>
      <c r="CF55" s="401"/>
      <c r="CG55" s="401"/>
      <c r="CH55" s="401"/>
      <c r="CI55" s="401"/>
      <c r="CJ55" s="401"/>
      <c r="CK55" s="401"/>
      <c r="CL55" s="401"/>
      <c r="CM55" s="403"/>
      <c r="CN55" s="247"/>
      <c r="CO55" s="247"/>
      <c r="CP55" s="247"/>
      <c r="CQ55" s="247"/>
      <c r="CR55" s="247"/>
      <c r="CS55" s="247"/>
      <c r="CT55" s="247"/>
      <c r="CU55" s="247"/>
      <c r="CV55" s="247"/>
      <c r="CW55" s="248"/>
    </row>
    <row r="56" spans="1:101" ht="10.5" customHeight="1" x14ac:dyDescent="0.4">
      <c r="A56" s="315"/>
      <c r="B56" s="316"/>
      <c r="C56" s="317"/>
      <c r="D56" s="318"/>
      <c r="E56" s="319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320"/>
      <c r="AE56" s="321"/>
      <c r="AF56" s="322"/>
      <c r="AG56" s="322"/>
      <c r="AH56" s="323"/>
      <c r="AI56" s="321"/>
      <c r="AJ56" s="322"/>
      <c r="AK56" s="322"/>
      <c r="AL56" s="323"/>
      <c r="AM56" s="324"/>
      <c r="AN56" s="324"/>
      <c r="AO56" s="324"/>
      <c r="AP56" s="324"/>
      <c r="AQ56" s="324"/>
      <c r="AR56" s="324"/>
      <c r="AS56" s="325"/>
      <c r="AT56" s="326" t="str">
        <f>IF(AM56="","",AM56*AE56)</f>
        <v/>
      </c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8"/>
      <c r="BG56" s="364"/>
      <c r="BH56" s="324"/>
      <c r="BI56" s="324"/>
      <c r="BJ56" s="324"/>
      <c r="BK56" s="324"/>
      <c r="BL56" s="324"/>
      <c r="BM56" s="324"/>
      <c r="BN56" s="365"/>
      <c r="BQ56" s="404"/>
      <c r="BR56" s="405"/>
      <c r="BS56" s="405"/>
      <c r="BT56" s="405"/>
      <c r="BU56" s="405"/>
      <c r="BV56" s="405"/>
      <c r="BW56" s="405"/>
      <c r="BX56" s="405"/>
      <c r="BY56" s="405"/>
      <c r="BZ56" s="406"/>
      <c r="CA56" s="405"/>
      <c r="CB56" s="405"/>
      <c r="CC56" s="405"/>
      <c r="CD56" s="405"/>
      <c r="CE56" s="405"/>
      <c r="CF56" s="405"/>
      <c r="CG56" s="405"/>
      <c r="CH56" s="405"/>
      <c r="CI56" s="405"/>
      <c r="CJ56" s="405"/>
      <c r="CK56" s="405"/>
      <c r="CL56" s="405"/>
      <c r="CM56" s="407"/>
      <c r="CN56" s="258"/>
      <c r="CO56" s="258"/>
      <c r="CP56" s="258"/>
      <c r="CQ56" s="258"/>
      <c r="CR56" s="258"/>
      <c r="CS56" s="258"/>
      <c r="CT56" s="258"/>
      <c r="CU56" s="258"/>
      <c r="CV56" s="258"/>
      <c r="CW56" s="259"/>
    </row>
    <row r="57" spans="1:101" ht="10.5" customHeight="1" x14ac:dyDescent="0.4">
      <c r="A57" s="332"/>
      <c r="B57" s="333"/>
      <c r="C57" s="277"/>
      <c r="D57" s="278"/>
      <c r="E57" s="334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335"/>
      <c r="AE57" s="336"/>
      <c r="AF57" s="337"/>
      <c r="AG57" s="337"/>
      <c r="AH57" s="338"/>
      <c r="AI57" s="336"/>
      <c r="AJ57" s="337"/>
      <c r="AK57" s="337"/>
      <c r="AL57" s="338"/>
      <c r="AM57" s="339"/>
      <c r="AN57" s="339"/>
      <c r="AO57" s="339"/>
      <c r="AP57" s="339"/>
      <c r="AQ57" s="339"/>
      <c r="AR57" s="339"/>
      <c r="AS57" s="340"/>
      <c r="AT57" s="341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3"/>
      <c r="BG57" s="362"/>
      <c r="BH57" s="339"/>
      <c r="BI57" s="339"/>
      <c r="BJ57" s="339"/>
      <c r="BK57" s="339"/>
      <c r="BL57" s="339"/>
      <c r="BM57" s="339"/>
      <c r="BN57" s="363"/>
      <c r="BQ57" s="400"/>
      <c r="BR57" s="401"/>
      <c r="BS57" s="401"/>
      <c r="BT57" s="401"/>
      <c r="BU57" s="401"/>
      <c r="BV57" s="401"/>
      <c r="BW57" s="401"/>
      <c r="BX57" s="401"/>
      <c r="BY57" s="401"/>
      <c r="BZ57" s="402"/>
      <c r="CA57" s="401"/>
      <c r="CB57" s="401"/>
      <c r="CC57" s="401"/>
      <c r="CD57" s="401"/>
      <c r="CE57" s="401"/>
      <c r="CF57" s="401"/>
      <c r="CG57" s="401"/>
      <c r="CH57" s="401"/>
      <c r="CI57" s="401"/>
      <c r="CJ57" s="401"/>
      <c r="CK57" s="401"/>
      <c r="CL57" s="401"/>
      <c r="CM57" s="403"/>
      <c r="CN57" s="247"/>
      <c r="CO57" s="247"/>
      <c r="CP57" s="247"/>
      <c r="CQ57" s="247"/>
      <c r="CR57" s="247"/>
      <c r="CS57" s="247"/>
      <c r="CT57" s="247"/>
      <c r="CU57" s="247"/>
      <c r="CV57" s="247"/>
      <c r="CW57" s="248"/>
    </row>
    <row r="58" spans="1:101" ht="10.5" customHeight="1" x14ac:dyDescent="0.4">
      <c r="A58" s="347"/>
      <c r="B58" s="348"/>
      <c r="C58" s="267"/>
      <c r="D58" s="268"/>
      <c r="E58" s="349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1"/>
      <c r="AE58" s="352"/>
      <c r="AF58" s="353"/>
      <c r="AG58" s="353"/>
      <c r="AH58" s="354"/>
      <c r="AI58" s="352"/>
      <c r="AJ58" s="353"/>
      <c r="AK58" s="353"/>
      <c r="AL58" s="354"/>
      <c r="AM58" s="355"/>
      <c r="AN58" s="355"/>
      <c r="AO58" s="355"/>
      <c r="AP58" s="355"/>
      <c r="AQ58" s="355"/>
      <c r="AR58" s="355"/>
      <c r="AS58" s="356"/>
      <c r="AT58" s="357" t="str">
        <f>IF(AM58="","",AM58*AE58)</f>
        <v/>
      </c>
      <c r="AU58" s="358"/>
      <c r="AV58" s="358"/>
      <c r="AW58" s="358"/>
      <c r="AX58" s="358"/>
      <c r="AY58" s="358"/>
      <c r="AZ58" s="358"/>
      <c r="BA58" s="358"/>
      <c r="BB58" s="358"/>
      <c r="BC58" s="358"/>
      <c r="BD58" s="358"/>
      <c r="BE58" s="358"/>
      <c r="BF58" s="359"/>
      <c r="BG58" s="360"/>
      <c r="BH58" s="355"/>
      <c r="BI58" s="355"/>
      <c r="BJ58" s="355"/>
      <c r="BK58" s="355"/>
      <c r="BL58" s="355"/>
      <c r="BM58" s="355"/>
      <c r="BN58" s="361"/>
      <c r="BQ58" s="404"/>
      <c r="BR58" s="405"/>
      <c r="BS58" s="405"/>
      <c r="BT58" s="405"/>
      <c r="BU58" s="405"/>
      <c r="BV58" s="405"/>
      <c r="BW58" s="405"/>
      <c r="BX58" s="405"/>
      <c r="BY58" s="405"/>
      <c r="BZ58" s="406"/>
      <c r="CA58" s="405"/>
      <c r="CB58" s="405"/>
      <c r="CC58" s="405"/>
      <c r="CD58" s="405"/>
      <c r="CE58" s="405"/>
      <c r="CF58" s="405"/>
      <c r="CG58" s="405"/>
      <c r="CH58" s="405"/>
      <c r="CI58" s="405"/>
      <c r="CJ58" s="405"/>
      <c r="CK58" s="405"/>
      <c r="CL58" s="405"/>
      <c r="CM58" s="407"/>
      <c r="CN58" s="258"/>
      <c r="CO58" s="258"/>
      <c r="CP58" s="258"/>
      <c r="CQ58" s="258"/>
      <c r="CR58" s="258"/>
      <c r="CS58" s="258"/>
      <c r="CT58" s="258"/>
      <c r="CU58" s="258"/>
      <c r="CV58" s="258"/>
      <c r="CW58" s="259"/>
    </row>
    <row r="59" spans="1:101" ht="10.5" customHeight="1" x14ac:dyDescent="0.4">
      <c r="A59" s="366"/>
      <c r="B59" s="367"/>
      <c r="C59" s="368"/>
      <c r="D59" s="369"/>
      <c r="E59" s="370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2"/>
      <c r="AE59" s="336"/>
      <c r="AF59" s="337"/>
      <c r="AG59" s="337"/>
      <c r="AH59" s="338"/>
      <c r="AI59" s="336"/>
      <c r="AJ59" s="337"/>
      <c r="AK59" s="337"/>
      <c r="AL59" s="338"/>
      <c r="AM59" s="339"/>
      <c r="AN59" s="339"/>
      <c r="AO59" s="339"/>
      <c r="AP59" s="339"/>
      <c r="AQ59" s="339"/>
      <c r="AR59" s="339"/>
      <c r="AS59" s="340"/>
      <c r="AT59" s="341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3"/>
      <c r="BG59" s="362"/>
      <c r="BH59" s="339"/>
      <c r="BI59" s="339"/>
      <c r="BJ59" s="339"/>
      <c r="BK59" s="339"/>
      <c r="BL59" s="339"/>
      <c r="BM59" s="339"/>
      <c r="BN59" s="363"/>
      <c r="BQ59" s="400"/>
      <c r="BR59" s="401"/>
      <c r="BS59" s="401"/>
      <c r="BT59" s="401"/>
      <c r="BU59" s="401"/>
      <c r="BV59" s="401"/>
      <c r="BW59" s="401"/>
      <c r="BX59" s="401"/>
      <c r="BY59" s="401"/>
      <c r="BZ59" s="402"/>
      <c r="CA59" s="401"/>
      <c r="CB59" s="401"/>
      <c r="CC59" s="401"/>
      <c r="CD59" s="401"/>
      <c r="CE59" s="401"/>
      <c r="CF59" s="401"/>
      <c r="CG59" s="401"/>
      <c r="CH59" s="401"/>
      <c r="CI59" s="401"/>
      <c r="CJ59" s="401"/>
      <c r="CK59" s="401"/>
      <c r="CL59" s="401"/>
      <c r="CM59" s="403"/>
      <c r="CN59" s="247"/>
      <c r="CO59" s="247"/>
      <c r="CP59" s="247"/>
      <c r="CQ59" s="247"/>
      <c r="CR59" s="247"/>
      <c r="CS59" s="247"/>
      <c r="CT59" s="247"/>
      <c r="CU59" s="247"/>
      <c r="CV59" s="247"/>
      <c r="CW59" s="248"/>
    </row>
    <row r="60" spans="1:101" ht="10.5" customHeight="1" x14ac:dyDescent="0.4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373"/>
      <c r="AE60" s="374" t="s">
        <v>41</v>
      </c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213"/>
      <c r="AT60" s="357" t="str">
        <f>IF(AT46="","",SUM(AT46:BF59))</f>
        <v/>
      </c>
      <c r="AU60" s="358"/>
      <c r="AV60" s="358"/>
      <c r="AW60" s="358"/>
      <c r="AX60" s="358"/>
      <c r="AY60" s="358"/>
      <c r="AZ60" s="358"/>
      <c r="BA60" s="358"/>
      <c r="BB60" s="358"/>
      <c r="BC60" s="358"/>
      <c r="BD60" s="358"/>
      <c r="BE60" s="358"/>
      <c r="BF60" s="359"/>
      <c r="BG60" s="360"/>
      <c r="BH60" s="355"/>
      <c r="BI60" s="355"/>
      <c r="BJ60" s="355"/>
      <c r="BK60" s="355"/>
      <c r="BL60" s="355"/>
      <c r="BM60" s="355"/>
      <c r="BN60" s="361"/>
      <c r="BQ60" s="389" t="s">
        <v>67</v>
      </c>
      <c r="BR60" s="390"/>
      <c r="BS60" s="390"/>
      <c r="BT60" s="390"/>
      <c r="BU60" s="390"/>
      <c r="BV60" s="390"/>
      <c r="BW60" s="390"/>
      <c r="BX60" s="390"/>
      <c r="BY60" s="390"/>
      <c r="BZ60" s="390"/>
      <c r="CA60" s="390"/>
      <c r="CB60" s="390"/>
      <c r="CC60" s="390"/>
      <c r="CD60" s="390"/>
      <c r="CE60" s="390"/>
      <c r="CF60" s="390"/>
      <c r="CG60" s="390"/>
      <c r="CH60" s="390"/>
      <c r="CI60" s="390"/>
      <c r="CJ60" s="390"/>
      <c r="CK60" s="390"/>
      <c r="CL60" s="390"/>
      <c r="CM60" s="392"/>
      <c r="CN60" s="235" t="str">
        <f>IF(CN30="","",SUM(CN30:CW59))</f>
        <v/>
      </c>
      <c r="CO60" s="235"/>
      <c r="CP60" s="235"/>
      <c r="CQ60" s="235"/>
      <c r="CR60" s="235"/>
      <c r="CS60" s="235"/>
      <c r="CT60" s="235"/>
      <c r="CU60" s="235"/>
      <c r="CV60" s="235"/>
      <c r="CW60" s="236"/>
    </row>
    <row r="61" spans="1:101" ht="10.5" customHeight="1" thickBot="1" x14ac:dyDescent="0.4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375"/>
      <c r="AE61" s="310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4"/>
      <c r="AT61" s="376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8"/>
      <c r="BG61" s="379"/>
      <c r="BH61" s="380"/>
      <c r="BI61" s="380"/>
      <c r="BJ61" s="380"/>
      <c r="BK61" s="380"/>
      <c r="BL61" s="380"/>
      <c r="BM61" s="380"/>
      <c r="BN61" s="381"/>
      <c r="BQ61" s="408"/>
      <c r="BR61" s="409"/>
      <c r="BS61" s="409"/>
      <c r="BT61" s="409"/>
      <c r="BU61" s="409"/>
      <c r="BV61" s="409"/>
      <c r="BW61" s="409"/>
      <c r="BX61" s="409"/>
      <c r="BY61" s="409"/>
      <c r="BZ61" s="409"/>
      <c r="CA61" s="409"/>
      <c r="CB61" s="409"/>
      <c r="CC61" s="409"/>
      <c r="CD61" s="409"/>
      <c r="CE61" s="409"/>
      <c r="CF61" s="409"/>
      <c r="CG61" s="409"/>
      <c r="CH61" s="409"/>
      <c r="CI61" s="409"/>
      <c r="CJ61" s="409"/>
      <c r="CK61" s="409"/>
      <c r="CL61" s="409"/>
      <c r="CM61" s="410"/>
      <c r="CN61" s="303"/>
      <c r="CO61" s="303"/>
      <c r="CP61" s="303"/>
      <c r="CQ61" s="303"/>
      <c r="CR61" s="303"/>
      <c r="CS61" s="303"/>
      <c r="CT61" s="303"/>
      <c r="CU61" s="303"/>
      <c r="CV61" s="303"/>
      <c r="CW61" s="304"/>
    </row>
    <row r="62" spans="1:101" ht="10.5" customHeight="1" thickTop="1" x14ac:dyDescent="0.4"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</row>
  </sheetData>
  <protectedRanges>
    <protectedRange sqref="R2:X4 H5:Y6 AK3:AQ4" name="範囲1_5"/>
  </protectedRanges>
  <mergeCells count="250">
    <mergeCell ref="A2:AF3"/>
    <mergeCell ref="AK2:BL4"/>
    <mergeCell ref="BQ2:BR13"/>
    <mergeCell ref="BS2:BY3"/>
    <mergeCell ref="BZ2:CW3"/>
    <mergeCell ref="BS4:BY5"/>
    <mergeCell ref="BZ4:CW5"/>
    <mergeCell ref="A5:G7"/>
    <mergeCell ref="H5:AF7"/>
    <mergeCell ref="AO5:AR7"/>
    <mergeCell ref="A11:J14"/>
    <mergeCell ref="K11:N12"/>
    <mergeCell ref="O11:P12"/>
    <mergeCell ref="Q11:R12"/>
    <mergeCell ref="S11:T12"/>
    <mergeCell ref="U11:V12"/>
    <mergeCell ref="W11:X12"/>
    <mergeCell ref="Y11:Z12"/>
    <mergeCell ref="BZ6:CW7"/>
    <mergeCell ref="A8:G9"/>
    <mergeCell ref="H8:P9"/>
    <mergeCell ref="Q8:W9"/>
    <mergeCell ref="X8:AF9"/>
    <mergeCell ref="AO8:BH9"/>
    <mergeCell ref="BS8:BY9"/>
    <mergeCell ref="BZ8:CW9"/>
    <mergeCell ref="AS5:AU7"/>
    <mergeCell ref="AV5:AY7"/>
    <mergeCell ref="AZ5:BA7"/>
    <mergeCell ref="BB5:BE7"/>
    <mergeCell ref="BF5:BH7"/>
    <mergeCell ref="BS6:BY7"/>
    <mergeCell ref="BS12:BY13"/>
    <mergeCell ref="BZ12:CK13"/>
    <mergeCell ref="CL12:CW13"/>
    <mergeCell ref="BZ10:CA11"/>
    <mergeCell ref="CB10:CW11"/>
    <mergeCell ref="K13:V14"/>
    <mergeCell ref="W13:AH14"/>
    <mergeCell ref="AK14:AR16"/>
    <mergeCell ref="AS14:BN16"/>
    <mergeCell ref="BZ15:CM16"/>
    <mergeCell ref="CN15:CO16"/>
    <mergeCell ref="CP15:CW16"/>
    <mergeCell ref="AA11:AB12"/>
    <mergeCell ref="AC11:AD12"/>
    <mergeCell ref="AE11:AF12"/>
    <mergeCell ref="AG11:AH12"/>
    <mergeCell ref="AK11:AR13"/>
    <mergeCell ref="AS11:BN13"/>
    <mergeCell ref="BS10:BY11"/>
    <mergeCell ref="W15:AH16"/>
    <mergeCell ref="BQ15:BR24"/>
    <mergeCell ref="BS15:BY16"/>
    <mergeCell ref="CK19:CW20"/>
    <mergeCell ref="BE25:BN26"/>
    <mergeCell ref="BS19:BY20"/>
    <mergeCell ref="BZ19:CJ20"/>
    <mergeCell ref="A15:B20"/>
    <mergeCell ref="C15:J16"/>
    <mergeCell ref="K15:V16"/>
    <mergeCell ref="C17:J18"/>
    <mergeCell ref="K17:V18"/>
    <mergeCell ref="W17:AH18"/>
    <mergeCell ref="AK17:AL23"/>
    <mergeCell ref="W23:AH24"/>
    <mergeCell ref="BS21:BY24"/>
    <mergeCell ref="BZ21:CW21"/>
    <mergeCell ref="BZ22:CW24"/>
    <mergeCell ref="C23:J24"/>
    <mergeCell ref="K23:V24"/>
    <mergeCell ref="AM17:BN23"/>
    <mergeCell ref="BS17:BY18"/>
    <mergeCell ref="BZ17:CM18"/>
    <mergeCell ref="CN17:CO18"/>
    <mergeCell ref="CP17:CW18"/>
    <mergeCell ref="C19:J20"/>
    <mergeCell ref="K19:V20"/>
    <mergeCell ref="W19:AH20"/>
    <mergeCell ref="C25:J26"/>
    <mergeCell ref="K25:V26"/>
    <mergeCell ref="W25:AH26"/>
    <mergeCell ref="AM25:AT26"/>
    <mergeCell ref="AU25:BD26"/>
    <mergeCell ref="A21:B26"/>
    <mergeCell ref="C21:J22"/>
    <mergeCell ref="K21:V22"/>
    <mergeCell ref="W21:AH22"/>
    <mergeCell ref="BQ26:CW27"/>
    <mergeCell ref="A27:B32"/>
    <mergeCell ref="C27:J28"/>
    <mergeCell ref="K27:V28"/>
    <mergeCell ref="W27:AH28"/>
    <mergeCell ref="AM27:AT28"/>
    <mergeCell ref="AU27:BD28"/>
    <mergeCell ref="BE27:BN28"/>
    <mergeCell ref="BQ28:BY29"/>
    <mergeCell ref="BZ28:CM29"/>
    <mergeCell ref="CN28:CW29"/>
    <mergeCell ref="C29:J30"/>
    <mergeCell ref="K29:V30"/>
    <mergeCell ref="W29:AH30"/>
    <mergeCell ref="AM29:AT30"/>
    <mergeCell ref="AU29:BD30"/>
    <mergeCell ref="BE29:BN30"/>
    <mergeCell ref="BQ30:BY31"/>
    <mergeCell ref="BZ30:CM31"/>
    <mergeCell ref="CN30:CW31"/>
    <mergeCell ref="C31:J32"/>
    <mergeCell ref="K31:V32"/>
    <mergeCell ref="W31:AH32"/>
    <mergeCell ref="AM31:AT32"/>
    <mergeCell ref="BZ42:CM43"/>
    <mergeCell ref="CN42:CW43"/>
    <mergeCell ref="AU31:BD32"/>
    <mergeCell ref="BE31:BN32"/>
    <mergeCell ref="BQ32:BY33"/>
    <mergeCell ref="BZ32:CM33"/>
    <mergeCell ref="CN32:CW33"/>
    <mergeCell ref="BQ34:BY35"/>
    <mergeCell ref="BZ34:CM35"/>
    <mergeCell ref="CN34:CW35"/>
    <mergeCell ref="AU35:AY36"/>
    <mergeCell ref="AZ35:BD36"/>
    <mergeCell ref="BE35:BI36"/>
    <mergeCell ref="BJ35:BN36"/>
    <mergeCell ref="AU34:BN34"/>
    <mergeCell ref="BQ38:BY39"/>
    <mergeCell ref="BZ38:CM39"/>
    <mergeCell ref="CN38:CW39"/>
    <mergeCell ref="BQ36:BY37"/>
    <mergeCell ref="BZ36:CM37"/>
    <mergeCell ref="CN36:CW37"/>
    <mergeCell ref="A39:J40"/>
    <mergeCell ref="K39:V40"/>
    <mergeCell ref="W39:AH40"/>
    <mergeCell ref="BQ40:BY41"/>
    <mergeCell ref="BZ40:CM41"/>
    <mergeCell ref="CN40:CW41"/>
    <mergeCell ref="A33:B38"/>
    <mergeCell ref="C37:J38"/>
    <mergeCell ref="K37:V38"/>
    <mergeCell ref="W37:AH38"/>
    <mergeCell ref="AU37:AY40"/>
    <mergeCell ref="AZ37:BD40"/>
    <mergeCell ref="BE37:BI40"/>
    <mergeCell ref="BJ37:BN40"/>
    <mergeCell ref="C35:J36"/>
    <mergeCell ref="K35:V36"/>
    <mergeCell ref="W35:AH36"/>
    <mergeCell ref="C33:J34"/>
    <mergeCell ref="K33:V34"/>
    <mergeCell ref="W33:AH34"/>
    <mergeCell ref="AM34:AS35"/>
    <mergeCell ref="AM36:AS40"/>
    <mergeCell ref="A46:B47"/>
    <mergeCell ref="C46:D47"/>
    <mergeCell ref="E46:AD47"/>
    <mergeCell ref="AE46:AH47"/>
    <mergeCell ref="AI46:AL47"/>
    <mergeCell ref="A42:D43"/>
    <mergeCell ref="E42:BF43"/>
    <mergeCell ref="BG42:BN45"/>
    <mergeCell ref="BQ42:BY43"/>
    <mergeCell ref="AM46:AS47"/>
    <mergeCell ref="AT46:BF47"/>
    <mergeCell ref="BG46:BN47"/>
    <mergeCell ref="BQ46:BY47"/>
    <mergeCell ref="A44:D45"/>
    <mergeCell ref="E44:AD45"/>
    <mergeCell ref="AE44:AH45"/>
    <mergeCell ref="AI44:AL45"/>
    <mergeCell ref="BZ46:CM47"/>
    <mergeCell ref="CN46:CW47"/>
    <mergeCell ref="AM44:AS45"/>
    <mergeCell ref="AT44:BF45"/>
    <mergeCell ref="BQ44:BY45"/>
    <mergeCell ref="BZ44:CM45"/>
    <mergeCell ref="CN44:CW45"/>
    <mergeCell ref="A50:B51"/>
    <mergeCell ref="C50:D51"/>
    <mergeCell ref="E50:AD51"/>
    <mergeCell ref="AE50:AH51"/>
    <mergeCell ref="AI50:AL51"/>
    <mergeCell ref="A48:B49"/>
    <mergeCell ref="C48:D49"/>
    <mergeCell ref="E48:AD49"/>
    <mergeCell ref="AE48:AH49"/>
    <mergeCell ref="AI48:AL49"/>
    <mergeCell ref="AM50:AS51"/>
    <mergeCell ref="AT50:BF51"/>
    <mergeCell ref="BG50:BN51"/>
    <mergeCell ref="BQ50:BY51"/>
    <mergeCell ref="BZ50:CM51"/>
    <mergeCell ref="CN50:CW51"/>
    <mergeCell ref="AT48:BF49"/>
    <mergeCell ref="BG48:BN49"/>
    <mergeCell ref="BQ48:BY49"/>
    <mergeCell ref="BZ48:CM49"/>
    <mergeCell ref="CN48:CW49"/>
    <mergeCell ref="AM48:AS49"/>
    <mergeCell ref="A54:B55"/>
    <mergeCell ref="C54:D55"/>
    <mergeCell ref="E54:AD55"/>
    <mergeCell ref="AE54:AH55"/>
    <mergeCell ref="AI54:AL55"/>
    <mergeCell ref="A52:B53"/>
    <mergeCell ref="C52:D53"/>
    <mergeCell ref="E52:AD53"/>
    <mergeCell ref="AE52:AH53"/>
    <mergeCell ref="AI52:AL53"/>
    <mergeCell ref="AM54:AS55"/>
    <mergeCell ref="AT54:BF55"/>
    <mergeCell ref="BG54:BN55"/>
    <mergeCell ref="BQ54:BY55"/>
    <mergeCell ref="BZ54:CM55"/>
    <mergeCell ref="CN54:CW55"/>
    <mergeCell ref="AT52:BF53"/>
    <mergeCell ref="BG52:BN53"/>
    <mergeCell ref="BQ52:BY53"/>
    <mergeCell ref="BZ52:CM53"/>
    <mergeCell ref="CN52:CW53"/>
    <mergeCell ref="AM52:AS53"/>
    <mergeCell ref="AT56:BF57"/>
    <mergeCell ref="BG56:BN57"/>
    <mergeCell ref="BQ56:BY57"/>
    <mergeCell ref="BZ56:CM57"/>
    <mergeCell ref="CN56:CW57"/>
    <mergeCell ref="A58:B59"/>
    <mergeCell ref="C58:D59"/>
    <mergeCell ref="E58:AD59"/>
    <mergeCell ref="AE58:AH59"/>
    <mergeCell ref="AI58:AL59"/>
    <mergeCell ref="A56:B57"/>
    <mergeCell ref="C56:D57"/>
    <mergeCell ref="E56:AD57"/>
    <mergeCell ref="AE56:AH57"/>
    <mergeCell ref="AI56:AL57"/>
    <mergeCell ref="AM56:AS57"/>
    <mergeCell ref="AE60:AS61"/>
    <mergeCell ref="AT60:BF61"/>
    <mergeCell ref="BG60:BN61"/>
    <mergeCell ref="BQ60:CM61"/>
    <mergeCell ref="CN60:CW61"/>
    <mergeCell ref="AM58:AS59"/>
    <mergeCell ref="AT58:BF59"/>
    <mergeCell ref="BG58:BN59"/>
    <mergeCell ref="BQ58:BY59"/>
    <mergeCell ref="BZ58:CM59"/>
    <mergeCell ref="CN58:CW59"/>
  </mergeCells>
  <phoneticPr fontId="1"/>
  <printOptions horizontalCentered="1" verticalCentered="1"/>
  <pageMargins left="0.19685039370078741" right="0.19685039370078741" top="7.874015748031496E-2" bottom="7.874015748031496E-2" header="3.937007874015748E-2" footer="3.937007874015748E-2"/>
  <pageSetup paperSize="9" scale="93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E555-AFC7-40F2-9B6C-62DE302ABAC1}">
  <sheetPr>
    <tabColor rgb="FFFEE5A0"/>
    <pageSetUpPr fitToPage="1"/>
  </sheetPr>
  <dimension ref="A1:CW62"/>
  <sheetViews>
    <sheetView zoomScaleNormal="100" zoomScaleSheetLayoutView="85" workbookViewId="0">
      <selection activeCell="DR29" sqref="DR29"/>
    </sheetView>
  </sheetViews>
  <sheetFormatPr defaultColWidth="1.375" defaultRowHeight="10.5" customHeight="1" x14ac:dyDescent="0.4"/>
  <cols>
    <col min="1" max="8" width="1.375" style="126"/>
    <col min="9" max="9" width="1.375" style="126" customWidth="1"/>
    <col min="10" max="19" width="1.375" style="126"/>
    <col min="20" max="20" width="1.375" style="126" customWidth="1"/>
    <col min="21" max="32" width="1.375" style="126"/>
    <col min="33" max="33" width="1.375" style="126" customWidth="1"/>
    <col min="34" max="16384" width="1.375" style="126"/>
  </cols>
  <sheetData>
    <row r="1" spans="1:101" ht="10.5" customHeight="1" x14ac:dyDescent="0.4"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</row>
    <row r="2" spans="1:101" ht="10.5" customHeight="1" x14ac:dyDescent="0.4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K2" s="129" t="s">
        <v>5</v>
      </c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Q2" s="130" t="s">
        <v>46</v>
      </c>
      <c r="BR2" s="131"/>
      <c r="BS2" s="132" t="s">
        <v>7</v>
      </c>
      <c r="BT2" s="132"/>
      <c r="BU2" s="132"/>
      <c r="BV2" s="132"/>
      <c r="BW2" s="132"/>
      <c r="BX2" s="132"/>
      <c r="BY2" s="132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4"/>
    </row>
    <row r="3" spans="1:101" ht="10.5" customHeight="1" x14ac:dyDescent="0.4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Q3" s="135"/>
      <c r="BR3" s="136"/>
      <c r="BS3" s="137"/>
      <c r="BT3" s="137"/>
      <c r="BU3" s="137"/>
      <c r="BV3" s="137"/>
      <c r="BW3" s="137"/>
      <c r="BX3" s="137"/>
      <c r="BY3" s="137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9"/>
    </row>
    <row r="4" spans="1:101" ht="10.5" customHeight="1" thickBot="1" x14ac:dyDescent="0.45"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Q4" s="135"/>
      <c r="BR4" s="136"/>
      <c r="BS4" s="137" t="s">
        <v>8</v>
      </c>
      <c r="BT4" s="137"/>
      <c r="BU4" s="137"/>
      <c r="BV4" s="137"/>
      <c r="BW4" s="137"/>
      <c r="BX4" s="137"/>
      <c r="BY4" s="137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9"/>
    </row>
    <row r="5" spans="1:101" ht="10.5" customHeight="1" thickTop="1" x14ac:dyDescent="0.4">
      <c r="A5" s="141" t="s">
        <v>63</v>
      </c>
      <c r="B5" s="142"/>
      <c r="C5" s="142"/>
      <c r="D5" s="142"/>
      <c r="E5" s="142"/>
      <c r="F5" s="142"/>
      <c r="G5" s="143"/>
      <c r="H5" s="144" t="s">
        <v>42</v>
      </c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5"/>
      <c r="AO5" s="146" t="s">
        <v>6</v>
      </c>
      <c r="AP5" s="146"/>
      <c r="AQ5" s="146"/>
      <c r="AR5" s="146"/>
      <c r="AS5" s="147" t="s">
        <v>2</v>
      </c>
      <c r="AT5" s="147"/>
      <c r="AU5" s="147"/>
      <c r="AV5" s="146">
        <v>3</v>
      </c>
      <c r="AW5" s="146"/>
      <c r="AX5" s="146"/>
      <c r="AY5" s="146"/>
      <c r="AZ5" s="147" t="s">
        <v>3</v>
      </c>
      <c r="BA5" s="147"/>
      <c r="BB5" s="146">
        <v>10</v>
      </c>
      <c r="BC5" s="146"/>
      <c r="BD5" s="146"/>
      <c r="BE5" s="146"/>
      <c r="BF5" s="147" t="s">
        <v>4</v>
      </c>
      <c r="BG5" s="147"/>
      <c r="BH5" s="147"/>
      <c r="BQ5" s="135"/>
      <c r="BR5" s="136"/>
      <c r="BS5" s="137"/>
      <c r="BT5" s="137"/>
      <c r="BU5" s="137"/>
      <c r="BV5" s="137"/>
      <c r="BW5" s="137"/>
      <c r="BX5" s="137"/>
      <c r="BY5" s="137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9"/>
    </row>
    <row r="6" spans="1:101" ht="10.5" customHeight="1" x14ac:dyDescent="0.4">
      <c r="A6" s="148"/>
      <c r="B6" s="147"/>
      <c r="C6" s="147"/>
      <c r="D6" s="147"/>
      <c r="E6" s="147"/>
      <c r="F6" s="147"/>
      <c r="G6" s="149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1"/>
      <c r="AO6" s="146"/>
      <c r="AP6" s="146"/>
      <c r="AQ6" s="146"/>
      <c r="AR6" s="146"/>
      <c r="AS6" s="147"/>
      <c r="AT6" s="147"/>
      <c r="AU6" s="147"/>
      <c r="AV6" s="146"/>
      <c r="AW6" s="146"/>
      <c r="AX6" s="146"/>
      <c r="AY6" s="146"/>
      <c r="AZ6" s="147"/>
      <c r="BA6" s="147"/>
      <c r="BB6" s="146"/>
      <c r="BC6" s="146"/>
      <c r="BD6" s="146"/>
      <c r="BE6" s="146"/>
      <c r="BF6" s="147"/>
      <c r="BG6" s="147"/>
      <c r="BH6" s="147"/>
      <c r="BQ6" s="135"/>
      <c r="BR6" s="136"/>
      <c r="BS6" s="137" t="s">
        <v>9</v>
      </c>
      <c r="BT6" s="137"/>
      <c r="BU6" s="137"/>
      <c r="BV6" s="137"/>
      <c r="BW6" s="137"/>
      <c r="BX6" s="137"/>
      <c r="BY6" s="137"/>
      <c r="BZ6" s="152" t="s">
        <v>79</v>
      </c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3"/>
    </row>
    <row r="7" spans="1:101" ht="10.5" customHeight="1" x14ac:dyDescent="0.4">
      <c r="A7" s="154"/>
      <c r="B7" s="155"/>
      <c r="C7" s="155"/>
      <c r="D7" s="155"/>
      <c r="E7" s="155"/>
      <c r="F7" s="155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O7" s="146"/>
      <c r="AP7" s="146"/>
      <c r="AQ7" s="146"/>
      <c r="AR7" s="146"/>
      <c r="AS7" s="147"/>
      <c r="AT7" s="147"/>
      <c r="AU7" s="147"/>
      <c r="AV7" s="146"/>
      <c r="AW7" s="146"/>
      <c r="AX7" s="146"/>
      <c r="AY7" s="146"/>
      <c r="AZ7" s="147"/>
      <c r="BA7" s="147"/>
      <c r="BB7" s="146"/>
      <c r="BC7" s="146"/>
      <c r="BD7" s="146"/>
      <c r="BE7" s="146"/>
      <c r="BF7" s="147"/>
      <c r="BG7" s="147"/>
      <c r="BH7" s="147"/>
      <c r="BQ7" s="135"/>
      <c r="BR7" s="136"/>
      <c r="BS7" s="137"/>
      <c r="BT7" s="137"/>
      <c r="BU7" s="137"/>
      <c r="BV7" s="137"/>
      <c r="BW7" s="137"/>
      <c r="BX7" s="137"/>
      <c r="BY7" s="137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3"/>
    </row>
    <row r="8" spans="1:101" ht="10.5" customHeight="1" x14ac:dyDescent="0.4">
      <c r="A8" s="148" t="s">
        <v>64</v>
      </c>
      <c r="B8" s="147"/>
      <c r="C8" s="147"/>
      <c r="D8" s="147"/>
      <c r="E8" s="147"/>
      <c r="F8" s="147"/>
      <c r="G8" s="149"/>
      <c r="H8" s="159" t="s">
        <v>42</v>
      </c>
      <c r="I8" s="159"/>
      <c r="J8" s="159"/>
      <c r="K8" s="159"/>
      <c r="L8" s="159"/>
      <c r="M8" s="159"/>
      <c r="N8" s="159"/>
      <c r="O8" s="159"/>
      <c r="P8" s="159"/>
      <c r="Q8" s="160" t="s">
        <v>65</v>
      </c>
      <c r="R8" s="161"/>
      <c r="S8" s="161"/>
      <c r="T8" s="161"/>
      <c r="U8" s="161"/>
      <c r="V8" s="161"/>
      <c r="W8" s="162"/>
      <c r="X8" s="159" t="s">
        <v>77</v>
      </c>
      <c r="Y8" s="159"/>
      <c r="Z8" s="159"/>
      <c r="AA8" s="159"/>
      <c r="AB8" s="159"/>
      <c r="AC8" s="159"/>
      <c r="AD8" s="159"/>
      <c r="AE8" s="159"/>
      <c r="AF8" s="163"/>
      <c r="AO8" s="164" t="s">
        <v>1</v>
      </c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Q8" s="135"/>
      <c r="BR8" s="136"/>
      <c r="BS8" s="137" t="s">
        <v>10</v>
      </c>
      <c r="BT8" s="137"/>
      <c r="BU8" s="137"/>
      <c r="BV8" s="137"/>
      <c r="BW8" s="137"/>
      <c r="BX8" s="137"/>
      <c r="BY8" s="137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9"/>
    </row>
    <row r="9" spans="1:101" ht="10.5" customHeight="1" x14ac:dyDescent="0.4">
      <c r="A9" s="165"/>
      <c r="B9" s="166"/>
      <c r="C9" s="166"/>
      <c r="D9" s="166"/>
      <c r="E9" s="166"/>
      <c r="F9" s="166"/>
      <c r="G9" s="167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166"/>
      <c r="S9" s="166"/>
      <c r="T9" s="166"/>
      <c r="U9" s="166"/>
      <c r="V9" s="166"/>
      <c r="W9" s="167"/>
      <c r="X9" s="168"/>
      <c r="Y9" s="168"/>
      <c r="Z9" s="168"/>
      <c r="AA9" s="168"/>
      <c r="AB9" s="168"/>
      <c r="AC9" s="168"/>
      <c r="AD9" s="168"/>
      <c r="AE9" s="168"/>
      <c r="AF9" s="170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Q9" s="135"/>
      <c r="BR9" s="136"/>
      <c r="BS9" s="171"/>
      <c r="BT9" s="171"/>
      <c r="BU9" s="171"/>
      <c r="BV9" s="171"/>
      <c r="BW9" s="171"/>
      <c r="BX9" s="171"/>
      <c r="BY9" s="171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3"/>
    </row>
    <row r="10" spans="1:101" ht="10.5" customHeight="1" x14ac:dyDescent="0.4">
      <c r="B10" s="174"/>
      <c r="C10" s="174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Q10" s="135"/>
      <c r="BR10" s="136"/>
      <c r="BS10" s="137" t="s">
        <v>45</v>
      </c>
      <c r="BT10" s="137"/>
      <c r="BU10" s="137"/>
      <c r="BV10" s="137"/>
      <c r="BW10" s="137"/>
      <c r="BX10" s="137"/>
      <c r="BY10" s="137"/>
      <c r="BZ10" s="175" t="s">
        <v>47</v>
      </c>
      <c r="CA10" s="175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7"/>
    </row>
    <row r="11" spans="1:101" ht="10.5" customHeight="1" x14ac:dyDescent="0.4">
      <c r="A11" s="178" t="s">
        <v>75</v>
      </c>
      <c r="B11" s="179"/>
      <c r="C11" s="179"/>
      <c r="D11" s="179"/>
      <c r="E11" s="179"/>
      <c r="F11" s="179"/>
      <c r="G11" s="179"/>
      <c r="H11" s="179"/>
      <c r="I11" s="179"/>
      <c r="J11" s="180"/>
      <c r="K11" s="181" t="s">
        <v>12</v>
      </c>
      <c r="L11" s="182"/>
      <c r="M11" s="182"/>
      <c r="N11" s="183"/>
      <c r="O11" s="184">
        <v>2</v>
      </c>
      <c r="P11" s="184"/>
      <c r="Q11" s="184">
        <v>4</v>
      </c>
      <c r="R11" s="185"/>
      <c r="S11" s="186">
        <v>0</v>
      </c>
      <c r="T11" s="184"/>
      <c r="U11" s="184">
        <v>0</v>
      </c>
      <c r="V11" s="184"/>
      <c r="W11" s="184">
        <v>0</v>
      </c>
      <c r="X11" s="184"/>
      <c r="Y11" s="184">
        <v>0</v>
      </c>
      <c r="Z11" s="184"/>
      <c r="AA11" s="184">
        <v>0</v>
      </c>
      <c r="AB11" s="187"/>
      <c r="AC11" s="188">
        <v>1</v>
      </c>
      <c r="AD11" s="184"/>
      <c r="AE11" s="184">
        <v>0</v>
      </c>
      <c r="AF11" s="184"/>
      <c r="AG11" s="184">
        <v>0</v>
      </c>
      <c r="AH11" s="189"/>
      <c r="AI11" s="190"/>
      <c r="AJ11" s="191"/>
      <c r="AK11" s="192" t="s">
        <v>20</v>
      </c>
      <c r="AL11" s="137"/>
      <c r="AM11" s="137"/>
      <c r="AN11" s="137"/>
      <c r="AO11" s="137"/>
      <c r="AP11" s="137"/>
      <c r="AQ11" s="137"/>
      <c r="AR11" s="193"/>
      <c r="AS11" s="194">
        <f>IF(K37="","",SUM(K37+AU31))</f>
        <v>442200</v>
      </c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6"/>
      <c r="BQ11" s="135"/>
      <c r="BR11" s="136"/>
      <c r="BS11" s="171"/>
      <c r="BT11" s="171"/>
      <c r="BU11" s="171"/>
      <c r="BV11" s="171"/>
      <c r="BW11" s="171"/>
      <c r="BX11" s="171"/>
      <c r="BY11" s="171"/>
      <c r="BZ11" s="171"/>
      <c r="CA11" s="171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8"/>
    </row>
    <row r="12" spans="1:101" ht="10.5" customHeight="1" x14ac:dyDescent="0.4">
      <c r="A12" s="199"/>
      <c r="B12" s="192"/>
      <c r="C12" s="192"/>
      <c r="D12" s="192"/>
      <c r="E12" s="192"/>
      <c r="F12" s="192"/>
      <c r="G12" s="192"/>
      <c r="H12" s="192"/>
      <c r="I12" s="192"/>
      <c r="J12" s="200"/>
      <c r="K12" s="201"/>
      <c r="L12" s="202"/>
      <c r="M12" s="202"/>
      <c r="N12" s="203"/>
      <c r="O12" s="204"/>
      <c r="P12" s="204"/>
      <c r="Q12" s="204"/>
      <c r="R12" s="205"/>
      <c r="S12" s="206"/>
      <c r="T12" s="204"/>
      <c r="U12" s="204"/>
      <c r="V12" s="204"/>
      <c r="W12" s="204"/>
      <c r="X12" s="204"/>
      <c r="Y12" s="204"/>
      <c r="Z12" s="204"/>
      <c r="AA12" s="204"/>
      <c r="AB12" s="207"/>
      <c r="AC12" s="208"/>
      <c r="AD12" s="204"/>
      <c r="AE12" s="204"/>
      <c r="AF12" s="204"/>
      <c r="AG12" s="204"/>
      <c r="AH12" s="209"/>
      <c r="AI12" s="190"/>
      <c r="AJ12" s="191"/>
      <c r="AK12" s="137"/>
      <c r="AL12" s="137"/>
      <c r="AM12" s="137"/>
      <c r="AN12" s="137"/>
      <c r="AO12" s="137"/>
      <c r="AP12" s="137"/>
      <c r="AQ12" s="137"/>
      <c r="AR12" s="193"/>
      <c r="AS12" s="210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2"/>
      <c r="BQ12" s="135"/>
      <c r="BR12" s="136"/>
      <c r="BS12" s="175" t="s">
        <v>11</v>
      </c>
      <c r="BT12" s="175"/>
      <c r="BU12" s="175"/>
      <c r="BV12" s="175"/>
      <c r="BW12" s="175"/>
      <c r="BX12" s="175"/>
      <c r="BY12" s="213"/>
      <c r="BZ12" s="214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213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215"/>
    </row>
    <row r="13" spans="1:101" ht="10.5" customHeight="1" thickBot="1" x14ac:dyDescent="0.45">
      <c r="A13" s="199"/>
      <c r="B13" s="192"/>
      <c r="C13" s="192"/>
      <c r="D13" s="192"/>
      <c r="E13" s="192"/>
      <c r="F13" s="192"/>
      <c r="G13" s="192"/>
      <c r="H13" s="192"/>
      <c r="I13" s="192"/>
      <c r="J13" s="200"/>
      <c r="K13" s="214" t="s">
        <v>52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213"/>
      <c r="W13" s="34" t="s">
        <v>53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02"/>
      <c r="AI13" s="190"/>
      <c r="AJ13" s="191"/>
      <c r="AK13" s="216"/>
      <c r="AL13" s="216"/>
      <c r="AM13" s="216"/>
      <c r="AN13" s="216"/>
      <c r="AO13" s="216"/>
      <c r="AP13" s="216"/>
      <c r="AQ13" s="216"/>
      <c r="AR13" s="217"/>
      <c r="AS13" s="218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20"/>
      <c r="BQ13" s="221"/>
      <c r="BR13" s="222"/>
      <c r="BS13" s="223"/>
      <c r="BT13" s="223"/>
      <c r="BU13" s="223"/>
      <c r="BV13" s="223"/>
      <c r="BW13" s="223"/>
      <c r="BX13" s="223"/>
      <c r="BY13" s="224"/>
      <c r="BZ13" s="225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4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6"/>
    </row>
    <row r="14" spans="1:101" ht="10.5" customHeight="1" thickTop="1" x14ac:dyDescent="0.4">
      <c r="A14" s="227"/>
      <c r="B14" s="228"/>
      <c r="C14" s="228"/>
      <c r="D14" s="228"/>
      <c r="E14" s="228"/>
      <c r="F14" s="228"/>
      <c r="G14" s="228"/>
      <c r="H14" s="228"/>
      <c r="I14" s="228"/>
      <c r="J14" s="229"/>
      <c r="K14" s="225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4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103"/>
      <c r="AI14" s="190"/>
      <c r="AK14" s="104" t="s">
        <v>62</v>
      </c>
      <c r="AL14" s="87"/>
      <c r="AM14" s="87"/>
      <c r="AN14" s="87"/>
      <c r="AO14" s="87"/>
      <c r="AP14" s="87"/>
      <c r="AQ14" s="87"/>
      <c r="AR14" s="105"/>
      <c r="AS14" s="108" t="str">
        <f>IF(W37="","",SUM(W37+BE31))</f>
        <v/>
      </c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9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</row>
    <row r="15" spans="1:101" ht="10.5" customHeight="1" x14ac:dyDescent="0.4">
      <c r="A15" s="135" t="s">
        <v>14</v>
      </c>
      <c r="B15" s="136"/>
      <c r="C15" s="231" t="s">
        <v>15</v>
      </c>
      <c r="D15" s="231"/>
      <c r="E15" s="231"/>
      <c r="F15" s="231"/>
      <c r="G15" s="231"/>
      <c r="H15" s="231"/>
      <c r="I15" s="231"/>
      <c r="J15" s="232"/>
      <c r="K15" s="233">
        <v>1000000</v>
      </c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4"/>
      <c r="W15" s="15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  <c r="AI15" s="237"/>
      <c r="AK15" s="33"/>
      <c r="AL15" s="34"/>
      <c r="AM15" s="34"/>
      <c r="AN15" s="34"/>
      <c r="AO15" s="34"/>
      <c r="AP15" s="34"/>
      <c r="AQ15" s="34"/>
      <c r="AR15" s="35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1"/>
      <c r="BQ15" s="130" t="s">
        <v>21</v>
      </c>
      <c r="BR15" s="131"/>
      <c r="BS15" s="132" t="s">
        <v>22</v>
      </c>
      <c r="BT15" s="132"/>
      <c r="BU15" s="132"/>
      <c r="BV15" s="132"/>
      <c r="BW15" s="132"/>
      <c r="BX15" s="132"/>
      <c r="BY15" s="238"/>
      <c r="BZ15" s="132" t="s">
        <v>43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238"/>
      <c r="CN15" s="239" t="s">
        <v>25</v>
      </c>
      <c r="CO15" s="240"/>
      <c r="CP15" s="241"/>
      <c r="CQ15" s="241"/>
      <c r="CR15" s="241"/>
      <c r="CS15" s="241"/>
      <c r="CT15" s="241"/>
      <c r="CU15" s="241"/>
      <c r="CV15" s="241"/>
      <c r="CW15" s="242"/>
    </row>
    <row r="16" spans="1:101" ht="10.5" customHeight="1" x14ac:dyDescent="0.4">
      <c r="A16" s="135"/>
      <c r="B16" s="136"/>
      <c r="C16" s="243"/>
      <c r="D16" s="243"/>
      <c r="E16" s="243"/>
      <c r="F16" s="243"/>
      <c r="G16" s="243"/>
      <c r="H16" s="243"/>
      <c r="I16" s="243"/>
      <c r="J16" s="244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6"/>
      <c r="W16" s="4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237"/>
      <c r="AK16" s="106"/>
      <c r="AL16" s="72"/>
      <c r="AM16" s="72"/>
      <c r="AN16" s="72"/>
      <c r="AO16" s="72"/>
      <c r="AP16" s="72"/>
      <c r="AQ16" s="72"/>
      <c r="AR16" s="107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3"/>
      <c r="BQ16" s="135"/>
      <c r="BR16" s="136"/>
      <c r="BS16" s="171"/>
      <c r="BT16" s="171"/>
      <c r="BU16" s="171"/>
      <c r="BV16" s="171"/>
      <c r="BW16" s="171"/>
      <c r="BX16" s="171"/>
      <c r="BY16" s="249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249"/>
      <c r="CN16" s="250"/>
      <c r="CO16" s="251"/>
      <c r="CP16" s="252"/>
      <c r="CQ16" s="252"/>
      <c r="CR16" s="252"/>
      <c r="CS16" s="252"/>
      <c r="CT16" s="252"/>
      <c r="CU16" s="252"/>
      <c r="CV16" s="252"/>
      <c r="CW16" s="253"/>
    </row>
    <row r="17" spans="1:101" ht="10.5" customHeight="1" x14ac:dyDescent="0.4">
      <c r="A17" s="135"/>
      <c r="B17" s="136"/>
      <c r="C17" s="254" t="s">
        <v>74</v>
      </c>
      <c r="D17" s="254"/>
      <c r="E17" s="254"/>
      <c r="F17" s="254"/>
      <c r="G17" s="254"/>
      <c r="H17" s="254"/>
      <c r="I17" s="254"/>
      <c r="J17" s="255"/>
      <c r="K17" s="256">
        <f>IF(K15="","",K15*0.1)</f>
        <v>100000</v>
      </c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7"/>
      <c r="W17" s="29" t="str">
        <f>IF(W15="","",W15*0.1)</f>
        <v/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2"/>
      <c r="AI17" s="237"/>
      <c r="AK17" s="92" t="s">
        <v>48</v>
      </c>
      <c r="AL17" s="93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Q17" s="135"/>
      <c r="BR17" s="136"/>
      <c r="BS17" s="214" t="s">
        <v>23</v>
      </c>
      <c r="BT17" s="175"/>
      <c r="BU17" s="175"/>
      <c r="BV17" s="175"/>
      <c r="BW17" s="175"/>
      <c r="BX17" s="175"/>
      <c r="BY17" s="213"/>
      <c r="BZ17" s="137" t="s">
        <v>44</v>
      </c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93"/>
      <c r="CN17" s="260" t="s">
        <v>26</v>
      </c>
      <c r="CO17" s="261"/>
      <c r="CP17" s="262"/>
      <c r="CQ17" s="262"/>
      <c r="CR17" s="262"/>
      <c r="CS17" s="262"/>
      <c r="CT17" s="262"/>
      <c r="CU17" s="262"/>
      <c r="CV17" s="262"/>
      <c r="CW17" s="263"/>
    </row>
    <row r="18" spans="1:101" ht="10.5" customHeight="1" x14ac:dyDescent="0.4">
      <c r="A18" s="135"/>
      <c r="B18" s="136"/>
      <c r="C18" s="243"/>
      <c r="D18" s="243"/>
      <c r="E18" s="243"/>
      <c r="F18" s="243"/>
      <c r="G18" s="243"/>
      <c r="H18" s="243"/>
      <c r="I18" s="243"/>
      <c r="J18" s="244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6"/>
      <c r="W18" s="4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237"/>
      <c r="AK18" s="94"/>
      <c r="AL18" s="95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9"/>
      <c r="BQ18" s="135"/>
      <c r="BR18" s="136"/>
      <c r="BS18" s="264"/>
      <c r="BT18" s="171"/>
      <c r="BU18" s="171"/>
      <c r="BV18" s="171"/>
      <c r="BW18" s="171"/>
      <c r="BX18" s="171"/>
      <c r="BY18" s="249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93"/>
      <c r="CN18" s="265"/>
      <c r="CO18" s="261"/>
      <c r="CP18" s="262"/>
      <c r="CQ18" s="262"/>
      <c r="CR18" s="262"/>
      <c r="CS18" s="262"/>
      <c r="CT18" s="262"/>
      <c r="CU18" s="262"/>
      <c r="CV18" s="262"/>
      <c r="CW18" s="263"/>
    </row>
    <row r="19" spans="1:101" ht="10.5" customHeight="1" x14ac:dyDescent="0.4">
      <c r="A19" s="135"/>
      <c r="B19" s="136"/>
      <c r="C19" s="231" t="s">
        <v>16</v>
      </c>
      <c r="D19" s="231"/>
      <c r="E19" s="231"/>
      <c r="F19" s="231"/>
      <c r="G19" s="231"/>
      <c r="H19" s="231"/>
      <c r="I19" s="231"/>
      <c r="J19" s="232"/>
      <c r="K19" s="233">
        <f>IF(K15="","",SUM(K15:V18))</f>
        <v>1100000</v>
      </c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4"/>
      <c r="W19" s="15" t="str">
        <f>IF(W15="","",SUM(W15:AH18))</f>
        <v/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/>
      <c r="AI19" s="237"/>
      <c r="AJ19" s="230"/>
      <c r="AK19" s="94"/>
      <c r="AL19" s="95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9"/>
      <c r="BQ19" s="135"/>
      <c r="BR19" s="136"/>
      <c r="BS19" s="214" t="s">
        <v>24</v>
      </c>
      <c r="BT19" s="175"/>
      <c r="BU19" s="175"/>
      <c r="BV19" s="175"/>
      <c r="BW19" s="175"/>
      <c r="BX19" s="175"/>
      <c r="BY19" s="213"/>
      <c r="BZ19" s="266" t="s">
        <v>27</v>
      </c>
      <c r="CA19" s="267"/>
      <c r="CB19" s="267"/>
      <c r="CC19" s="267"/>
      <c r="CD19" s="267"/>
      <c r="CE19" s="267"/>
      <c r="CF19" s="267"/>
      <c r="CG19" s="267"/>
      <c r="CH19" s="267"/>
      <c r="CI19" s="267"/>
      <c r="CJ19" s="268"/>
      <c r="CK19" s="214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269"/>
    </row>
    <row r="20" spans="1:101" ht="10.5" customHeight="1" x14ac:dyDescent="0.4">
      <c r="A20" s="221"/>
      <c r="B20" s="222"/>
      <c r="C20" s="270"/>
      <c r="D20" s="270"/>
      <c r="E20" s="270"/>
      <c r="F20" s="270"/>
      <c r="G20" s="270"/>
      <c r="H20" s="270"/>
      <c r="I20" s="270"/>
      <c r="J20" s="271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3"/>
      <c r="W20" s="30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237"/>
      <c r="AK20" s="94"/>
      <c r="AL20" s="95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9"/>
      <c r="BQ20" s="135"/>
      <c r="BR20" s="136"/>
      <c r="BS20" s="264"/>
      <c r="BT20" s="171"/>
      <c r="BU20" s="171"/>
      <c r="BV20" s="171"/>
      <c r="BW20" s="171"/>
      <c r="BX20" s="171"/>
      <c r="BY20" s="249"/>
      <c r="BZ20" s="276"/>
      <c r="CA20" s="277"/>
      <c r="CB20" s="277"/>
      <c r="CC20" s="277"/>
      <c r="CD20" s="277"/>
      <c r="CE20" s="277"/>
      <c r="CF20" s="277"/>
      <c r="CG20" s="277"/>
      <c r="CH20" s="277"/>
      <c r="CI20" s="277"/>
      <c r="CJ20" s="278"/>
      <c r="CK20" s="264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279"/>
    </row>
    <row r="21" spans="1:101" ht="10.5" customHeight="1" x14ac:dyDescent="0.4">
      <c r="A21" s="135" t="s">
        <v>17</v>
      </c>
      <c r="B21" s="136"/>
      <c r="C21" s="231" t="s">
        <v>15</v>
      </c>
      <c r="D21" s="231"/>
      <c r="E21" s="231"/>
      <c r="F21" s="231"/>
      <c r="G21" s="231"/>
      <c r="H21" s="231"/>
      <c r="I21" s="231"/>
      <c r="J21" s="232"/>
      <c r="K21" s="280">
        <f>IF(K33="","",SUM(K27,K33))</f>
        <v>900000</v>
      </c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2"/>
      <c r="W21" s="15" t="str">
        <f>IF(W33="","",SUM(W27,W33))</f>
        <v/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237"/>
      <c r="AK21" s="94"/>
      <c r="AL21" s="95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9"/>
      <c r="BQ21" s="135"/>
      <c r="BR21" s="136"/>
      <c r="BS21" s="192" t="s">
        <v>66</v>
      </c>
      <c r="BT21" s="137"/>
      <c r="BU21" s="137"/>
      <c r="BV21" s="137"/>
      <c r="BW21" s="137"/>
      <c r="BX21" s="137"/>
      <c r="BY21" s="193"/>
      <c r="BZ21" s="283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5"/>
    </row>
    <row r="22" spans="1:101" ht="10.5" customHeight="1" x14ac:dyDescent="0.4">
      <c r="A22" s="135"/>
      <c r="B22" s="136"/>
      <c r="C22" s="243"/>
      <c r="D22" s="243"/>
      <c r="E22" s="243"/>
      <c r="F22" s="243"/>
      <c r="G22" s="243"/>
      <c r="H22" s="243"/>
      <c r="I22" s="243"/>
      <c r="J22" s="244"/>
      <c r="K22" s="286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6"/>
      <c r="W22" s="4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237"/>
      <c r="AK22" s="94"/>
      <c r="AL22" s="95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9"/>
      <c r="BQ22" s="135"/>
      <c r="BR22" s="136"/>
      <c r="BS22" s="137"/>
      <c r="BT22" s="137"/>
      <c r="BU22" s="137"/>
      <c r="BV22" s="137"/>
      <c r="BW22" s="137"/>
      <c r="BX22" s="137"/>
      <c r="BY22" s="193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8"/>
    </row>
    <row r="23" spans="1:101" ht="10.5" customHeight="1" thickBot="1" x14ac:dyDescent="0.45">
      <c r="A23" s="135"/>
      <c r="B23" s="136"/>
      <c r="C23" s="254" t="s">
        <v>74</v>
      </c>
      <c r="D23" s="254"/>
      <c r="E23" s="254"/>
      <c r="F23" s="254"/>
      <c r="G23" s="254"/>
      <c r="H23" s="254"/>
      <c r="I23" s="254"/>
      <c r="J23" s="255"/>
      <c r="K23" s="256">
        <f>IF(K21="","",SUM(K29,K35))</f>
        <v>90000</v>
      </c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7"/>
      <c r="W23" s="29" t="str">
        <f>IF(W21="","",SUM(W29,W35))</f>
        <v/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  <c r="AI23" s="237"/>
      <c r="AK23" s="96"/>
      <c r="AL23" s="97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1"/>
      <c r="BQ23" s="135"/>
      <c r="BR23" s="136"/>
      <c r="BS23" s="137"/>
      <c r="BT23" s="137"/>
      <c r="BU23" s="137"/>
      <c r="BV23" s="137"/>
      <c r="BW23" s="137"/>
      <c r="BX23" s="137"/>
      <c r="BY23" s="193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8"/>
    </row>
    <row r="24" spans="1:101" ht="10.5" customHeight="1" thickTop="1" thickBot="1" x14ac:dyDescent="0.45">
      <c r="A24" s="135"/>
      <c r="B24" s="136"/>
      <c r="C24" s="243"/>
      <c r="D24" s="243"/>
      <c r="E24" s="243"/>
      <c r="F24" s="243"/>
      <c r="G24" s="243"/>
      <c r="H24" s="243"/>
      <c r="I24" s="243"/>
      <c r="J24" s="244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6"/>
      <c r="W24" s="4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237"/>
      <c r="AK24" s="289"/>
      <c r="AL24" s="289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Q24" s="221"/>
      <c r="BR24" s="222"/>
      <c r="BS24" s="223"/>
      <c r="BT24" s="223"/>
      <c r="BU24" s="223"/>
      <c r="BV24" s="223"/>
      <c r="BW24" s="223"/>
      <c r="BX24" s="223"/>
      <c r="BY24" s="224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291"/>
      <c r="CV24" s="291"/>
      <c r="CW24" s="292"/>
    </row>
    <row r="25" spans="1:101" ht="10.5" customHeight="1" thickTop="1" thickBot="1" x14ac:dyDescent="0.45">
      <c r="A25" s="135"/>
      <c r="B25" s="136"/>
      <c r="C25" s="231" t="s">
        <v>16</v>
      </c>
      <c r="D25" s="231"/>
      <c r="E25" s="231"/>
      <c r="F25" s="231"/>
      <c r="G25" s="231"/>
      <c r="H25" s="231"/>
      <c r="I25" s="231"/>
      <c r="J25" s="232"/>
      <c r="K25" s="233">
        <f>IF(K37="","",SUM(K31,K37))</f>
        <v>990000</v>
      </c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4"/>
      <c r="W25" s="15" t="str">
        <f>IF(W37="","",SUM(W31,W37))</f>
        <v/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237"/>
      <c r="AK25" s="289"/>
      <c r="AL25" s="293"/>
      <c r="AM25" s="137" t="s">
        <v>33</v>
      </c>
      <c r="AN25" s="137"/>
      <c r="AO25" s="137"/>
      <c r="AP25" s="137"/>
      <c r="AQ25" s="137"/>
      <c r="AR25" s="137"/>
      <c r="AS25" s="137"/>
      <c r="AT25" s="193"/>
      <c r="AU25" s="137" t="s">
        <v>34</v>
      </c>
      <c r="AV25" s="137"/>
      <c r="AW25" s="137"/>
      <c r="AX25" s="137"/>
      <c r="AY25" s="137"/>
      <c r="AZ25" s="137"/>
      <c r="BA25" s="137"/>
      <c r="BB25" s="137"/>
      <c r="BC25" s="137"/>
      <c r="BD25" s="137"/>
      <c r="BE25" s="86" t="s">
        <v>53</v>
      </c>
      <c r="BF25" s="87"/>
      <c r="BG25" s="87"/>
      <c r="BH25" s="87"/>
      <c r="BI25" s="87"/>
      <c r="BJ25" s="87"/>
      <c r="BK25" s="87"/>
      <c r="BL25" s="87"/>
      <c r="BM25" s="87"/>
      <c r="BN25" s="88"/>
    </row>
    <row r="26" spans="1:101" ht="10.5" customHeight="1" thickTop="1" x14ac:dyDescent="0.4">
      <c r="A26" s="221"/>
      <c r="B26" s="222"/>
      <c r="C26" s="270"/>
      <c r="D26" s="270"/>
      <c r="E26" s="270"/>
      <c r="F26" s="270"/>
      <c r="G26" s="270"/>
      <c r="H26" s="270"/>
      <c r="I26" s="270"/>
      <c r="J26" s="271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3"/>
      <c r="W26" s="30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  <c r="AI26" s="237"/>
      <c r="AL26" s="191"/>
      <c r="AM26" s="223"/>
      <c r="AN26" s="223"/>
      <c r="AO26" s="223"/>
      <c r="AP26" s="223"/>
      <c r="AQ26" s="223"/>
      <c r="AR26" s="223"/>
      <c r="AS26" s="223"/>
      <c r="AT26" s="224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89"/>
      <c r="BF26" s="90"/>
      <c r="BG26" s="90"/>
      <c r="BH26" s="90"/>
      <c r="BI26" s="90"/>
      <c r="BJ26" s="90"/>
      <c r="BK26" s="90"/>
      <c r="BL26" s="90"/>
      <c r="BM26" s="90"/>
      <c r="BN26" s="91"/>
      <c r="BQ26" s="1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3"/>
    </row>
    <row r="27" spans="1:101" ht="10.5" customHeight="1" x14ac:dyDescent="0.4">
      <c r="A27" s="135" t="s">
        <v>18</v>
      </c>
      <c r="B27" s="136"/>
      <c r="C27" s="231" t="s">
        <v>15</v>
      </c>
      <c r="D27" s="231"/>
      <c r="E27" s="231"/>
      <c r="F27" s="231"/>
      <c r="G27" s="231"/>
      <c r="H27" s="231"/>
      <c r="I27" s="231"/>
      <c r="J27" s="232"/>
      <c r="K27" s="233">
        <v>500000</v>
      </c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4"/>
      <c r="W27" s="15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237"/>
      <c r="AL27" s="191"/>
      <c r="AM27" s="294" t="s">
        <v>35</v>
      </c>
      <c r="AN27" s="294"/>
      <c r="AO27" s="294"/>
      <c r="AP27" s="294"/>
      <c r="AQ27" s="294"/>
      <c r="AR27" s="294"/>
      <c r="AS27" s="294"/>
      <c r="AT27" s="295"/>
      <c r="AU27" s="296">
        <f>IF(AT60="","",AT60)</f>
        <v>2000</v>
      </c>
      <c r="AV27" s="296"/>
      <c r="AW27" s="296"/>
      <c r="AX27" s="296"/>
      <c r="AY27" s="296"/>
      <c r="AZ27" s="296"/>
      <c r="BA27" s="296"/>
      <c r="BB27" s="296"/>
      <c r="BC27" s="296"/>
      <c r="BD27" s="296"/>
      <c r="BE27" s="77"/>
      <c r="BF27" s="78"/>
      <c r="BG27" s="78"/>
      <c r="BH27" s="78"/>
      <c r="BI27" s="78"/>
      <c r="BJ27" s="78"/>
      <c r="BK27" s="78"/>
      <c r="BL27" s="78"/>
      <c r="BM27" s="78"/>
      <c r="BN27" s="79"/>
      <c r="BQ27" s="4"/>
      <c r="BR27" s="5" t="s">
        <v>68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6"/>
    </row>
    <row r="28" spans="1:101" ht="10.5" customHeight="1" x14ac:dyDescent="0.4">
      <c r="A28" s="135"/>
      <c r="B28" s="136"/>
      <c r="C28" s="243"/>
      <c r="D28" s="243"/>
      <c r="E28" s="243"/>
      <c r="F28" s="243"/>
      <c r="G28" s="243"/>
      <c r="H28" s="243"/>
      <c r="I28" s="243"/>
      <c r="J28" s="244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6"/>
      <c r="W28" s="4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237"/>
      <c r="AL28" s="191"/>
      <c r="AM28" s="297"/>
      <c r="AN28" s="297"/>
      <c r="AO28" s="297"/>
      <c r="AP28" s="297"/>
      <c r="AQ28" s="297"/>
      <c r="AR28" s="297"/>
      <c r="AS28" s="297"/>
      <c r="AT28" s="298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43"/>
      <c r="BF28" s="13"/>
      <c r="BG28" s="13"/>
      <c r="BH28" s="13"/>
      <c r="BI28" s="13"/>
      <c r="BJ28" s="13"/>
      <c r="BK28" s="13"/>
      <c r="BL28" s="13"/>
      <c r="BM28" s="13"/>
      <c r="BN28" s="14"/>
      <c r="BQ28" s="4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6"/>
    </row>
    <row r="29" spans="1:101" ht="10.5" customHeight="1" x14ac:dyDescent="0.4">
      <c r="A29" s="135"/>
      <c r="B29" s="136"/>
      <c r="C29" s="254" t="s">
        <v>74</v>
      </c>
      <c r="D29" s="254"/>
      <c r="E29" s="254"/>
      <c r="F29" s="254"/>
      <c r="G29" s="254"/>
      <c r="H29" s="254"/>
      <c r="I29" s="254"/>
      <c r="J29" s="255"/>
      <c r="K29" s="256">
        <f>IF(K27="","",K27*0.1)</f>
        <v>50000</v>
      </c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7"/>
      <c r="W29" s="29" t="str">
        <f>IF(W27="","",W27*0.1)</f>
        <v/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  <c r="AI29" s="237"/>
      <c r="AL29" s="191"/>
      <c r="AM29" s="175" t="s">
        <v>39</v>
      </c>
      <c r="AN29" s="175"/>
      <c r="AO29" s="175"/>
      <c r="AP29" s="175"/>
      <c r="AQ29" s="175"/>
      <c r="AR29" s="175"/>
      <c r="AS29" s="175"/>
      <c r="AT29" s="213"/>
      <c r="AU29" s="258">
        <f>IF(AU27="","",AU27*0.1)</f>
        <v>200</v>
      </c>
      <c r="AV29" s="258"/>
      <c r="AW29" s="258"/>
      <c r="AX29" s="258"/>
      <c r="AY29" s="258"/>
      <c r="AZ29" s="258"/>
      <c r="BA29" s="258"/>
      <c r="BB29" s="258"/>
      <c r="BC29" s="258"/>
      <c r="BD29" s="258"/>
      <c r="BE29" s="29" t="str">
        <f>IF(BE27="","",BE27*0.1)</f>
        <v/>
      </c>
      <c r="BF29" s="11"/>
      <c r="BG29" s="11"/>
      <c r="BH29" s="11"/>
      <c r="BI29" s="11"/>
      <c r="BJ29" s="11"/>
      <c r="BK29" s="11"/>
      <c r="BL29" s="11"/>
      <c r="BM29" s="11"/>
      <c r="BN29" s="12"/>
      <c r="BQ29" s="7"/>
      <c r="BR29" s="5" t="s">
        <v>80</v>
      </c>
      <c r="BS29" s="5"/>
      <c r="BT29" s="5" t="s">
        <v>93</v>
      </c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6"/>
    </row>
    <row r="30" spans="1:101" ht="10.5" customHeight="1" x14ac:dyDescent="0.4">
      <c r="A30" s="135"/>
      <c r="B30" s="136"/>
      <c r="C30" s="243"/>
      <c r="D30" s="243"/>
      <c r="E30" s="243"/>
      <c r="F30" s="243"/>
      <c r="G30" s="243"/>
      <c r="H30" s="243"/>
      <c r="I30" s="243"/>
      <c r="J30" s="244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6"/>
      <c r="W30" s="4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  <c r="AI30" s="237"/>
      <c r="AL30" s="191"/>
      <c r="AM30" s="171"/>
      <c r="AN30" s="171"/>
      <c r="AO30" s="171"/>
      <c r="AP30" s="171"/>
      <c r="AQ30" s="171"/>
      <c r="AR30" s="171"/>
      <c r="AS30" s="171"/>
      <c r="AT30" s="249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43"/>
      <c r="BF30" s="13"/>
      <c r="BG30" s="13"/>
      <c r="BH30" s="13"/>
      <c r="BI30" s="13"/>
      <c r="BJ30" s="13"/>
      <c r="BK30" s="13"/>
      <c r="BL30" s="13"/>
      <c r="BM30" s="13"/>
      <c r="BN30" s="14"/>
      <c r="BQ30" s="7"/>
      <c r="BR30" s="5"/>
      <c r="BS30" s="5"/>
      <c r="BT30" s="5" t="s">
        <v>94</v>
      </c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6"/>
    </row>
    <row r="31" spans="1:101" ht="10.5" customHeight="1" x14ac:dyDescent="0.4">
      <c r="A31" s="135"/>
      <c r="B31" s="136"/>
      <c r="C31" s="231" t="s">
        <v>16</v>
      </c>
      <c r="D31" s="231"/>
      <c r="E31" s="231"/>
      <c r="F31" s="231"/>
      <c r="G31" s="231"/>
      <c r="H31" s="231"/>
      <c r="I31" s="231"/>
      <c r="J31" s="232"/>
      <c r="K31" s="233">
        <f>IF(K27="","",SUM(K27:V30))</f>
        <v>550000</v>
      </c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4"/>
      <c r="W31" s="15" t="str">
        <f>IF(W27="","",SUM(W27:AH30))</f>
        <v/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7"/>
      <c r="AI31" s="237"/>
      <c r="AL31" s="191"/>
      <c r="AM31" s="299" t="s">
        <v>37</v>
      </c>
      <c r="AN31" s="299"/>
      <c r="AO31" s="299"/>
      <c r="AP31" s="299"/>
      <c r="AQ31" s="299"/>
      <c r="AR31" s="299"/>
      <c r="AS31" s="299"/>
      <c r="AT31" s="300"/>
      <c r="AU31" s="301">
        <f>IF(AU29="","",SUM(AU27:BD30))</f>
        <v>2200</v>
      </c>
      <c r="AV31" s="258"/>
      <c r="AW31" s="258"/>
      <c r="AX31" s="258"/>
      <c r="AY31" s="258"/>
      <c r="AZ31" s="258"/>
      <c r="BA31" s="258"/>
      <c r="BB31" s="258"/>
      <c r="BC31" s="258"/>
      <c r="BD31" s="259"/>
      <c r="BE31" s="15" t="str">
        <f>IF(BE29="","",SUM(BE27:BN30))</f>
        <v/>
      </c>
      <c r="BF31" s="16"/>
      <c r="BG31" s="16"/>
      <c r="BH31" s="16"/>
      <c r="BI31" s="16"/>
      <c r="BJ31" s="16"/>
      <c r="BK31" s="16"/>
      <c r="BL31" s="16"/>
      <c r="BM31" s="16"/>
      <c r="BN31" s="17"/>
      <c r="BQ31" s="7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6"/>
    </row>
    <row r="32" spans="1:101" ht="10.5" customHeight="1" thickBot="1" x14ac:dyDescent="0.45">
      <c r="A32" s="221"/>
      <c r="B32" s="222"/>
      <c r="C32" s="270"/>
      <c r="D32" s="270"/>
      <c r="E32" s="270"/>
      <c r="F32" s="270"/>
      <c r="G32" s="270"/>
      <c r="H32" s="270"/>
      <c r="I32" s="270"/>
      <c r="J32" s="271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3"/>
      <c r="W32" s="30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  <c r="AI32" s="237"/>
      <c r="AL32" s="191"/>
      <c r="AM32" s="299"/>
      <c r="AN32" s="299"/>
      <c r="AO32" s="299"/>
      <c r="AP32" s="299"/>
      <c r="AQ32" s="299"/>
      <c r="AR32" s="299"/>
      <c r="AS32" s="299"/>
      <c r="AT32" s="300"/>
      <c r="AU32" s="302"/>
      <c r="AV32" s="274"/>
      <c r="AW32" s="274"/>
      <c r="AX32" s="274"/>
      <c r="AY32" s="274"/>
      <c r="AZ32" s="274"/>
      <c r="BA32" s="274"/>
      <c r="BB32" s="274"/>
      <c r="BC32" s="274"/>
      <c r="BD32" s="275"/>
      <c r="BE32" s="18"/>
      <c r="BF32" s="19"/>
      <c r="BG32" s="19"/>
      <c r="BH32" s="19"/>
      <c r="BI32" s="19"/>
      <c r="BJ32" s="19"/>
      <c r="BK32" s="19"/>
      <c r="BL32" s="19"/>
      <c r="BM32" s="19"/>
      <c r="BN32" s="20"/>
      <c r="BQ32" s="7"/>
      <c r="BR32" s="5" t="s">
        <v>81</v>
      </c>
      <c r="BS32" s="5"/>
      <c r="BT32" s="5" t="s">
        <v>71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6"/>
    </row>
    <row r="33" spans="1:101" ht="10.5" customHeight="1" thickTop="1" thickBot="1" x14ac:dyDescent="0.45">
      <c r="A33" s="135" t="s">
        <v>13</v>
      </c>
      <c r="B33" s="136"/>
      <c r="C33" s="231" t="s">
        <v>15</v>
      </c>
      <c r="D33" s="231"/>
      <c r="E33" s="231"/>
      <c r="F33" s="231"/>
      <c r="G33" s="231"/>
      <c r="H33" s="231"/>
      <c r="I33" s="231"/>
      <c r="J33" s="232"/>
      <c r="K33" s="233">
        <v>400000</v>
      </c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4"/>
      <c r="W33" s="15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237"/>
      <c r="AM33" s="305"/>
      <c r="AN33" s="305"/>
      <c r="AO33" s="305"/>
      <c r="AP33" s="305"/>
      <c r="AQ33" s="305"/>
      <c r="AR33" s="305"/>
      <c r="AS33" s="305"/>
      <c r="AT33" s="305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Q33" s="7"/>
      <c r="BR33" s="5"/>
      <c r="BS33" s="5"/>
      <c r="BT33" s="5" t="s">
        <v>72</v>
      </c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6"/>
    </row>
    <row r="34" spans="1:101" ht="10.5" customHeight="1" thickTop="1" x14ac:dyDescent="0.15">
      <c r="A34" s="135"/>
      <c r="B34" s="136"/>
      <c r="C34" s="243"/>
      <c r="D34" s="243"/>
      <c r="E34" s="243"/>
      <c r="F34" s="243"/>
      <c r="G34" s="243"/>
      <c r="H34" s="243"/>
      <c r="I34" s="243"/>
      <c r="J34" s="244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6"/>
      <c r="W34" s="4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237"/>
      <c r="AM34" s="44" t="s">
        <v>61</v>
      </c>
      <c r="AN34" s="45"/>
      <c r="AO34" s="45"/>
      <c r="AP34" s="45"/>
      <c r="AQ34" s="45"/>
      <c r="AR34" s="45"/>
      <c r="AS34" s="46"/>
      <c r="AT34" s="230"/>
      <c r="AU34" s="74" t="s">
        <v>40</v>
      </c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6"/>
      <c r="BQ34" s="7"/>
      <c r="BR34" s="5"/>
      <c r="BS34" s="5"/>
      <c r="BT34" s="5" t="s">
        <v>102</v>
      </c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6"/>
    </row>
    <row r="35" spans="1:101" ht="10.5" customHeight="1" x14ac:dyDescent="0.4">
      <c r="A35" s="135"/>
      <c r="B35" s="136"/>
      <c r="C35" s="254" t="s">
        <v>74</v>
      </c>
      <c r="D35" s="254"/>
      <c r="E35" s="254"/>
      <c r="F35" s="254"/>
      <c r="G35" s="254"/>
      <c r="H35" s="254"/>
      <c r="I35" s="254"/>
      <c r="J35" s="255"/>
      <c r="K35" s="256">
        <f>IF(K33="","",K33*0.1)</f>
        <v>40000</v>
      </c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7"/>
      <c r="W35" s="29" t="str">
        <f>IF(W33="","",W33*0.1)</f>
        <v/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2"/>
      <c r="AI35" s="237"/>
      <c r="AM35" s="47"/>
      <c r="AN35" s="48"/>
      <c r="AO35" s="48"/>
      <c r="AP35" s="48"/>
      <c r="AQ35" s="48"/>
      <c r="AR35" s="48"/>
      <c r="AS35" s="49"/>
      <c r="AT35" s="230"/>
      <c r="AU35" s="62" t="s">
        <v>58</v>
      </c>
      <c r="AV35" s="63"/>
      <c r="AW35" s="63"/>
      <c r="AX35" s="63"/>
      <c r="AY35" s="64"/>
      <c r="AZ35" s="68" t="s">
        <v>59</v>
      </c>
      <c r="BA35" s="63"/>
      <c r="BB35" s="63"/>
      <c r="BC35" s="63"/>
      <c r="BD35" s="64"/>
      <c r="BE35" s="63" t="s">
        <v>60</v>
      </c>
      <c r="BF35" s="63"/>
      <c r="BG35" s="63"/>
      <c r="BH35" s="63"/>
      <c r="BI35" s="64"/>
      <c r="BJ35" s="70"/>
      <c r="BK35" s="70"/>
      <c r="BL35" s="70"/>
      <c r="BM35" s="70"/>
      <c r="BN35" s="71"/>
      <c r="BQ35" s="7"/>
      <c r="BR35" s="5"/>
      <c r="BS35" s="5"/>
      <c r="BT35" s="5" t="s">
        <v>73</v>
      </c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6"/>
    </row>
    <row r="36" spans="1:101" ht="10.5" customHeight="1" x14ac:dyDescent="0.15">
      <c r="A36" s="135"/>
      <c r="B36" s="136"/>
      <c r="C36" s="243"/>
      <c r="D36" s="243"/>
      <c r="E36" s="243"/>
      <c r="F36" s="243"/>
      <c r="G36" s="243"/>
      <c r="H36" s="243"/>
      <c r="I36" s="243"/>
      <c r="J36" s="244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6"/>
      <c r="W36" s="4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237"/>
      <c r="AM36" s="50" t="s">
        <v>38</v>
      </c>
      <c r="AN36" s="51"/>
      <c r="AO36" s="51"/>
      <c r="AP36" s="51"/>
      <c r="AQ36" s="51"/>
      <c r="AR36" s="51"/>
      <c r="AS36" s="52"/>
      <c r="AT36" s="306"/>
      <c r="AU36" s="65"/>
      <c r="AV36" s="66"/>
      <c r="AW36" s="66"/>
      <c r="AX36" s="66"/>
      <c r="AY36" s="67"/>
      <c r="AZ36" s="69"/>
      <c r="BA36" s="66"/>
      <c r="BB36" s="66"/>
      <c r="BC36" s="66"/>
      <c r="BD36" s="67"/>
      <c r="BE36" s="66"/>
      <c r="BF36" s="66"/>
      <c r="BG36" s="66"/>
      <c r="BH36" s="66"/>
      <c r="BI36" s="67"/>
      <c r="BJ36" s="72"/>
      <c r="BK36" s="72"/>
      <c r="BL36" s="72"/>
      <c r="BM36" s="72"/>
      <c r="BN36" s="73"/>
      <c r="BQ36" s="7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6"/>
    </row>
    <row r="37" spans="1:101" ht="10.5" customHeight="1" x14ac:dyDescent="0.15">
      <c r="A37" s="135"/>
      <c r="B37" s="136"/>
      <c r="C37" s="231" t="s">
        <v>36</v>
      </c>
      <c r="D37" s="231"/>
      <c r="E37" s="231"/>
      <c r="F37" s="231"/>
      <c r="G37" s="231"/>
      <c r="H37" s="231"/>
      <c r="I37" s="231"/>
      <c r="J37" s="232"/>
      <c r="K37" s="233">
        <f>IF(K33="","",SUM(K33:V36))</f>
        <v>440000</v>
      </c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4"/>
      <c r="W37" s="29" t="str">
        <f>IF(W33="","",SUM(W33:AH36))</f>
        <v/>
      </c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2"/>
      <c r="AI37" s="237"/>
      <c r="AM37" s="50"/>
      <c r="AN37" s="51"/>
      <c r="AO37" s="51"/>
      <c r="AP37" s="51"/>
      <c r="AQ37" s="51"/>
      <c r="AR37" s="51"/>
      <c r="AS37" s="52"/>
      <c r="AT37" s="306"/>
      <c r="AU37" s="33"/>
      <c r="AV37" s="34"/>
      <c r="AW37" s="34"/>
      <c r="AX37" s="34"/>
      <c r="AY37" s="35"/>
      <c r="AZ37" s="39"/>
      <c r="BA37" s="34"/>
      <c r="BB37" s="34"/>
      <c r="BC37" s="34"/>
      <c r="BD37" s="35"/>
      <c r="BE37" s="34"/>
      <c r="BF37" s="34"/>
      <c r="BG37" s="34"/>
      <c r="BH37" s="34"/>
      <c r="BI37" s="35"/>
      <c r="BJ37" s="34"/>
      <c r="BK37" s="34"/>
      <c r="BL37" s="34"/>
      <c r="BM37" s="34"/>
      <c r="BN37" s="41"/>
      <c r="BQ37" s="7"/>
      <c r="BR37" s="5" t="s">
        <v>85</v>
      </c>
      <c r="BS37" s="5"/>
      <c r="BT37" s="5" t="s">
        <v>82</v>
      </c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6"/>
    </row>
    <row r="38" spans="1:101" ht="10.5" customHeight="1" x14ac:dyDescent="0.15">
      <c r="A38" s="221"/>
      <c r="B38" s="222"/>
      <c r="C38" s="270"/>
      <c r="D38" s="270"/>
      <c r="E38" s="270"/>
      <c r="F38" s="270"/>
      <c r="G38" s="270"/>
      <c r="H38" s="270"/>
      <c r="I38" s="270"/>
      <c r="J38" s="271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3"/>
      <c r="W38" s="30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2"/>
      <c r="AI38" s="237"/>
      <c r="AM38" s="50"/>
      <c r="AN38" s="51"/>
      <c r="AO38" s="51"/>
      <c r="AP38" s="51"/>
      <c r="AQ38" s="51"/>
      <c r="AR38" s="51"/>
      <c r="AS38" s="52"/>
      <c r="AT38" s="306"/>
      <c r="AU38" s="33"/>
      <c r="AV38" s="34"/>
      <c r="AW38" s="34"/>
      <c r="AX38" s="34"/>
      <c r="AY38" s="35"/>
      <c r="AZ38" s="39"/>
      <c r="BA38" s="34"/>
      <c r="BB38" s="34"/>
      <c r="BC38" s="34"/>
      <c r="BD38" s="35"/>
      <c r="BE38" s="34"/>
      <c r="BF38" s="34"/>
      <c r="BG38" s="34"/>
      <c r="BH38" s="34"/>
      <c r="BI38" s="35"/>
      <c r="BJ38" s="34"/>
      <c r="BK38" s="34"/>
      <c r="BL38" s="34"/>
      <c r="BM38" s="34"/>
      <c r="BN38" s="41"/>
      <c r="BQ38" s="7"/>
      <c r="BR38" s="5"/>
      <c r="BS38" s="5"/>
      <c r="BT38" s="125" t="s">
        <v>83</v>
      </c>
      <c r="BU38" s="125"/>
      <c r="BV38" s="5" t="s">
        <v>95</v>
      </c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6"/>
    </row>
    <row r="39" spans="1:101" ht="10.5" customHeight="1" x14ac:dyDescent="0.15">
      <c r="A39" s="308" t="s">
        <v>19</v>
      </c>
      <c r="B39" s="137"/>
      <c r="C39" s="137"/>
      <c r="D39" s="137"/>
      <c r="E39" s="137"/>
      <c r="F39" s="137"/>
      <c r="G39" s="137"/>
      <c r="H39" s="137"/>
      <c r="I39" s="137"/>
      <c r="J39" s="193"/>
      <c r="K39" s="233">
        <f>IF(K37="","",K19-K25)</f>
        <v>110000</v>
      </c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4"/>
      <c r="W39" s="15" t="str">
        <f>IF(W37="","",W19-W25)</f>
        <v/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7"/>
      <c r="AI39" s="237"/>
      <c r="AL39" s="309"/>
      <c r="AM39" s="50"/>
      <c r="AN39" s="51"/>
      <c r="AO39" s="51"/>
      <c r="AP39" s="51"/>
      <c r="AQ39" s="51"/>
      <c r="AR39" s="51"/>
      <c r="AS39" s="52"/>
      <c r="AT39" s="306"/>
      <c r="AU39" s="33"/>
      <c r="AV39" s="34"/>
      <c r="AW39" s="34"/>
      <c r="AX39" s="34"/>
      <c r="AY39" s="35"/>
      <c r="AZ39" s="39"/>
      <c r="BA39" s="34"/>
      <c r="BB39" s="34"/>
      <c r="BC39" s="34"/>
      <c r="BD39" s="35"/>
      <c r="BE39" s="34"/>
      <c r="BF39" s="34"/>
      <c r="BG39" s="34"/>
      <c r="BH39" s="34"/>
      <c r="BI39" s="35"/>
      <c r="BJ39" s="34"/>
      <c r="BK39" s="34"/>
      <c r="BL39" s="34"/>
      <c r="BM39" s="34"/>
      <c r="BN39" s="41"/>
      <c r="BQ39" s="7"/>
      <c r="BR39" s="5"/>
      <c r="BS39" s="5"/>
      <c r="BT39" s="125" t="s">
        <v>84</v>
      </c>
      <c r="BU39" s="125"/>
      <c r="BV39" s="5" t="s">
        <v>69</v>
      </c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6"/>
    </row>
    <row r="40" spans="1:101" ht="10.5" customHeight="1" thickBot="1" x14ac:dyDescent="0.45">
      <c r="A40" s="310"/>
      <c r="B40" s="223"/>
      <c r="C40" s="223"/>
      <c r="D40" s="223"/>
      <c r="E40" s="223"/>
      <c r="F40" s="223"/>
      <c r="G40" s="223"/>
      <c r="H40" s="223"/>
      <c r="I40" s="223"/>
      <c r="J40" s="224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3"/>
      <c r="W40" s="18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0"/>
      <c r="AI40" s="237"/>
      <c r="AM40" s="53"/>
      <c r="AN40" s="54"/>
      <c r="AO40" s="54"/>
      <c r="AP40" s="54"/>
      <c r="AQ40" s="54"/>
      <c r="AR40" s="54"/>
      <c r="AS40" s="55"/>
      <c r="AT40" s="230"/>
      <c r="AU40" s="36"/>
      <c r="AV40" s="37"/>
      <c r="AW40" s="37"/>
      <c r="AX40" s="37"/>
      <c r="AY40" s="38"/>
      <c r="AZ40" s="40"/>
      <c r="BA40" s="37"/>
      <c r="BB40" s="37"/>
      <c r="BC40" s="37"/>
      <c r="BD40" s="38"/>
      <c r="BE40" s="37"/>
      <c r="BF40" s="37"/>
      <c r="BG40" s="37"/>
      <c r="BH40" s="37"/>
      <c r="BI40" s="38"/>
      <c r="BJ40" s="37"/>
      <c r="BK40" s="37"/>
      <c r="BL40" s="37"/>
      <c r="BM40" s="37"/>
      <c r="BN40" s="42"/>
      <c r="BQ40" s="7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6"/>
    </row>
    <row r="41" spans="1:101" ht="10.5" customHeight="1" thickTop="1" x14ac:dyDescent="0.4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Q41" s="7"/>
      <c r="BR41" s="5" t="s">
        <v>88</v>
      </c>
      <c r="BS41" s="5"/>
      <c r="BT41" s="5" t="s">
        <v>86</v>
      </c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6"/>
    </row>
    <row r="42" spans="1:101" ht="10.5" customHeight="1" x14ac:dyDescent="0.4">
      <c r="A42" s="311" t="s">
        <v>28</v>
      </c>
      <c r="B42" s="132"/>
      <c r="C42" s="132"/>
      <c r="D42" s="238"/>
      <c r="E42" s="132" t="s">
        <v>76</v>
      </c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238"/>
      <c r="BG42" s="312" t="s">
        <v>48</v>
      </c>
      <c r="BH42" s="132"/>
      <c r="BI42" s="132"/>
      <c r="BJ42" s="132"/>
      <c r="BK42" s="132"/>
      <c r="BL42" s="132"/>
      <c r="BM42" s="132"/>
      <c r="BN42" s="313"/>
      <c r="BQ42" s="7"/>
      <c r="BR42" s="5"/>
      <c r="BS42" s="5"/>
      <c r="BT42" s="5" t="s">
        <v>83</v>
      </c>
      <c r="BU42" s="5"/>
      <c r="BV42" s="5" t="s">
        <v>103</v>
      </c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6"/>
    </row>
    <row r="43" spans="1:101" ht="10.5" customHeight="1" x14ac:dyDescent="0.4">
      <c r="A43" s="314"/>
      <c r="B43" s="171"/>
      <c r="C43" s="171"/>
      <c r="D43" s="249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249"/>
      <c r="BG43" s="307"/>
      <c r="BH43" s="137"/>
      <c r="BI43" s="137"/>
      <c r="BJ43" s="137"/>
      <c r="BK43" s="137"/>
      <c r="BL43" s="137"/>
      <c r="BM43" s="137"/>
      <c r="BN43" s="215"/>
      <c r="BQ43" s="7"/>
      <c r="BR43" s="5"/>
      <c r="BS43" s="5"/>
      <c r="BT43" s="5" t="s">
        <v>84</v>
      </c>
      <c r="BU43" s="5"/>
      <c r="BV43" s="5" t="s">
        <v>96</v>
      </c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6"/>
    </row>
    <row r="44" spans="1:101" ht="10.5" customHeight="1" x14ac:dyDescent="0.4">
      <c r="A44" s="308" t="s">
        <v>32</v>
      </c>
      <c r="B44" s="137"/>
      <c r="C44" s="137"/>
      <c r="D44" s="193"/>
      <c r="E44" s="307" t="s">
        <v>51</v>
      </c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93"/>
      <c r="AE44" s="307" t="s">
        <v>30</v>
      </c>
      <c r="AF44" s="137"/>
      <c r="AG44" s="137"/>
      <c r="AH44" s="193"/>
      <c r="AI44" s="307" t="s">
        <v>31</v>
      </c>
      <c r="AJ44" s="137"/>
      <c r="AK44" s="137"/>
      <c r="AL44" s="193"/>
      <c r="AM44" s="137" t="s">
        <v>49</v>
      </c>
      <c r="AN44" s="137"/>
      <c r="AO44" s="137"/>
      <c r="AP44" s="137"/>
      <c r="AQ44" s="137"/>
      <c r="AR44" s="137"/>
      <c r="AS44" s="193"/>
      <c r="AT44" s="137" t="s">
        <v>50</v>
      </c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93"/>
      <c r="BG44" s="307"/>
      <c r="BH44" s="137"/>
      <c r="BI44" s="137"/>
      <c r="BJ44" s="137"/>
      <c r="BK44" s="137"/>
      <c r="BL44" s="137"/>
      <c r="BM44" s="137"/>
      <c r="BN44" s="215"/>
      <c r="BQ44" s="7"/>
      <c r="BR44" s="5"/>
      <c r="BS44" s="5"/>
      <c r="BT44" s="5"/>
      <c r="BU44" s="5"/>
      <c r="BV44" s="5" t="s">
        <v>91</v>
      </c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6"/>
    </row>
    <row r="45" spans="1:101" ht="10.5" customHeight="1" x14ac:dyDescent="0.4">
      <c r="A45" s="314"/>
      <c r="B45" s="171"/>
      <c r="C45" s="171"/>
      <c r="D45" s="249"/>
      <c r="E45" s="264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249"/>
      <c r="AE45" s="264"/>
      <c r="AF45" s="171"/>
      <c r="AG45" s="171"/>
      <c r="AH45" s="249"/>
      <c r="AI45" s="264"/>
      <c r="AJ45" s="171"/>
      <c r="AK45" s="171"/>
      <c r="AL45" s="249"/>
      <c r="AM45" s="171"/>
      <c r="AN45" s="171"/>
      <c r="AO45" s="171"/>
      <c r="AP45" s="171"/>
      <c r="AQ45" s="171"/>
      <c r="AR45" s="171"/>
      <c r="AS45" s="249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249"/>
      <c r="BG45" s="264"/>
      <c r="BH45" s="171"/>
      <c r="BI45" s="171"/>
      <c r="BJ45" s="171"/>
      <c r="BK45" s="171"/>
      <c r="BL45" s="171"/>
      <c r="BM45" s="171"/>
      <c r="BN45" s="279"/>
      <c r="BQ45" s="7"/>
      <c r="BR45" s="5"/>
      <c r="BS45" s="5"/>
      <c r="BT45" s="5"/>
      <c r="BU45" s="5"/>
      <c r="BV45" s="5" t="s">
        <v>97</v>
      </c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6"/>
    </row>
    <row r="46" spans="1:101" ht="10.5" customHeight="1" x14ac:dyDescent="0.4">
      <c r="A46" s="315">
        <v>2</v>
      </c>
      <c r="B46" s="316"/>
      <c r="C46" s="317">
        <v>11</v>
      </c>
      <c r="D46" s="318"/>
      <c r="E46" s="319" t="s">
        <v>77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320"/>
      <c r="AE46" s="321">
        <v>1</v>
      </c>
      <c r="AF46" s="322"/>
      <c r="AG46" s="322"/>
      <c r="AH46" s="323"/>
      <c r="AI46" s="321" t="s">
        <v>29</v>
      </c>
      <c r="AJ46" s="322"/>
      <c r="AK46" s="322"/>
      <c r="AL46" s="323"/>
      <c r="AM46" s="324">
        <v>1000</v>
      </c>
      <c r="AN46" s="324"/>
      <c r="AO46" s="324"/>
      <c r="AP46" s="324"/>
      <c r="AQ46" s="324"/>
      <c r="AR46" s="324"/>
      <c r="AS46" s="325"/>
      <c r="AT46" s="326">
        <f>IF(AM46="","",AM46*AE46)</f>
        <v>1000</v>
      </c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8"/>
      <c r="BG46" s="329"/>
      <c r="BH46" s="330"/>
      <c r="BI46" s="330"/>
      <c r="BJ46" s="330"/>
      <c r="BK46" s="330"/>
      <c r="BL46" s="330"/>
      <c r="BM46" s="330"/>
      <c r="BN46" s="331"/>
      <c r="BQ46" s="7"/>
      <c r="BR46" s="5"/>
      <c r="BS46" s="5"/>
      <c r="BT46" s="5" t="s">
        <v>87</v>
      </c>
      <c r="BU46" s="5"/>
      <c r="BV46" s="5" t="s">
        <v>69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6"/>
    </row>
    <row r="47" spans="1:101" ht="10.5" customHeight="1" x14ac:dyDescent="0.4">
      <c r="A47" s="332"/>
      <c r="B47" s="333"/>
      <c r="C47" s="277"/>
      <c r="D47" s="278"/>
      <c r="E47" s="334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335"/>
      <c r="AE47" s="336"/>
      <c r="AF47" s="337"/>
      <c r="AG47" s="337"/>
      <c r="AH47" s="338"/>
      <c r="AI47" s="336"/>
      <c r="AJ47" s="337"/>
      <c r="AK47" s="337"/>
      <c r="AL47" s="338"/>
      <c r="AM47" s="339"/>
      <c r="AN47" s="339"/>
      <c r="AO47" s="339"/>
      <c r="AP47" s="339"/>
      <c r="AQ47" s="339"/>
      <c r="AR47" s="339"/>
      <c r="AS47" s="340"/>
      <c r="AT47" s="341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3"/>
      <c r="BG47" s="344"/>
      <c r="BH47" s="345"/>
      <c r="BI47" s="345"/>
      <c r="BJ47" s="345"/>
      <c r="BK47" s="345"/>
      <c r="BL47" s="345"/>
      <c r="BM47" s="345"/>
      <c r="BN47" s="346"/>
      <c r="BQ47" s="7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6"/>
    </row>
    <row r="48" spans="1:101" ht="10.5" customHeight="1" x14ac:dyDescent="0.4">
      <c r="A48" s="347">
        <v>2</v>
      </c>
      <c r="B48" s="348"/>
      <c r="C48" s="267">
        <v>25</v>
      </c>
      <c r="D48" s="268"/>
      <c r="E48" s="349" t="s">
        <v>78</v>
      </c>
      <c r="F48" s="350"/>
      <c r="G48" s="350"/>
      <c r="H48" s="350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50"/>
      <c r="AB48" s="350"/>
      <c r="AC48" s="350"/>
      <c r="AD48" s="351"/>
      <c r="AE48" s="352">
        <v>2</v>
      </c>
      <c r="AF48" s="353"/>
      <c r="AG48" s="353"/>
      <c r="AH48" s="354"/>
      <c r="AI48" s="352" t="s">
        <v>29</v>
      </c>
      <c r="AJ48" s="353"/>
      <c r="AK48" s="353"/>
      <c r="AL48" s="354"/>
      <c r="AM48" s="355">
        <v>500</v>
      </c>
      <c r="AN48" s="355"/>
      <c r="AO48" s="355"/>
      <c r="AP48" s="355"/>
      <c r="AQ48" s="355"/>
      <c r="AR48" s="355"/>
      <c r="AS48" s="356"/>
      <c r="AT48" s="357">
        <f>IF(AM48="","",AM48*AE48)</f>
        <v>1000</v>
      </c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9"/>
      <c r="BG48" s="360"/>
      <c r="BH48" s="355"/>
      <c r="BI48" s="355"/>
      <c r="BJ48" s="355"/>
      <c r="BK48" s="355"/>
      <c r="BL48" s="355"/>
      <c r="BM48" s="355"/>
      <c r="BN48" s="361"/>
      <c r="BQ48" s="7"/>
      <c r="BR48" s="5" t="s">
        <v>89</v>
      </c>
      <c r="BS48" s="5"/>
      <c r="BT48" s="5" t="s">
        <v>70</v>
      </c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6"/>
    </row>
    <row r="49" spans="1:101" ht="10.5" customHeight="1" x14ac:dyDescent="0.4">
      <c r="A49" s="332"/>
      <c r="B49" s="333"/>
      <c r="C49" s="277"/>
      <c r="D49" s="278"/>
      <c r="E49" s="334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335"/>
      <c r="AE49" s="336"/>
      <c r="AF49" s="337"/>
      <c r="AG49" s="337"/>
      <c r="AH49" s="338"/>
      <c r="AI49" s="336"/>
      <c r="AJ49" s="337"/>
      <c r="AK49" s="337"/>
      <c r="AL49" s="338"/>
      <c r="AM49" s="339"/>
      <c r="AN49" s="339"/>
      <c r="AO49" s="339"/>
      <c r="AP49" s="339"/>
      <c r="AQ49" s="339"/>
      <c r="AR49" s="339"/>
      <c r="AS49" s="340"/>
      <c r="AT49" s="341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3"/>
      <c r="BG49" s="362"/>
      <c r="BH49" s="339"/>
      <c r="BI49" s="339"/>
      <c r="BJ49" s="339"/>
      <c r="BK49" s="339"/>
      <c r="BL49" s="339"/>
      <c r="BM49" s="339"/>
      <c r="BN49" s="363"/>
      <c r="BQ49" s="7"/>
      <c r="BR49" s="5"/>
      <c r="BS49" s="5"/>
      <c r="BT49" s="5" t="s">
        <v>99</v>
      </c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6"/>
    </row>
    <row r="50" spans="1:101" ht="10.5" customHeight="1" x14ac:dyDescent="0.4">
      <c r="A50" s="347"/>
      <c r="B50" s="348"/>
      <c r="C50" s="267"/>
      <c r="D50" s="268"/>
      <c r="E50" s="349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1"/>
      <c r="AE50" s="352"/>
      <c r="AF50" s="353"/>
      <c r="AG50" s="353"/>
      <c r="AH50" s="354"/>
      <c r="AI50" s="352"/>
      <c r="AJ50" s="353"/>
      <c r="AK50" s="353"/>
      <c r="AL50" s="354"/>
      <c r="AM50" s="355"/>
      <c r="AN50" s="355"/>
      <c r="AO50" s="355"/>
      <c r="AP50" s="355"/>
      <c r="AQ50" s="355"/>
      <c r="AR50" s="355"/>
      <c r="AS50" s="356"/>
      <c r="AT50" s="357" t="str">
        <f>IF(AM50="","",AM50*AE50)</f>
        <v/>
      </c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9"/>
      <c r="BG50" s="360"/>
      <c r="BH50" s="355"/>
      <c r="BI50" s="355"/>
      <c r="BJ50" s="355"/>
      <c r="BK50" s="355"/>
      <c r="BL50" s="355"/>
      <c r="BM50" s="355"/>
      <c r="BN50" s="361"/>
      <c r="BQ50" s="7"/>
      <c r="BR50" s="5"/>
      <c r="BS50" s="5"/>
      <c r="BT50" s="5" t="s">
        <v>100</v>
      </c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6"/>
    </row>
    <row r="51" spans="1:101" ht="10.5" customHeight="1" x14ac:dyDescent="0.4">
      <c r="A51" s="332"/>
      <c r="B51" s="333"/>
      <c r="C51" s="277"/>
      <c r="D51" s="278"/>
      <c r="E51" s="334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335"/>
      <c r="AE51" s="336"/>
      <c r="AF51" s="337"/>
      <c r="AG51" s="337"/>
      <c r="AH51" s="338"/>
      <c r="AI51" s="336"/>
      <c r="AJ51" s="337"/>
      <c r="AK51" s="337"/>
      <c r="AL51" s="338"/>
      <c r="AM51" s="339"/>
      <c r="AN51" s="339"/>
      <c r="AO51" s="339"/>
      <c r="AP51" s="339"/>
      <c r="AQ51" s="339"/>
      <c r="AR51" s="339"/>
      <c r="AS51" s="340"/>
      <c r="AT51" s="341"/>
      <c r="AU51" s="342"/>
      <c r="AV51" s="342"/>
      <c r="AW51" s="342"/>
      <c r="AX51" s="342"/>
      <c r="AY51" s="342"/>
      <c r="AZ51" s="342"/>
      <c r="BA51" s="342"/>
      <c r="BB51" s="342"/>
      <c r="BC51" s="342"/>
      <c r="BD51" s="342"/>
      <c r="BE51" s="342"/>
      <c r="BF51" s="343"/>
      <c r="BG51" s="362"/>
      <c r="BH51" s="339"/>
      <c r="BI51" s="339"/>
      <c r="BJ51" s="339"/>
      <c r="BK51" s="339"/>
      <c r="BL51" s="339"/>
      <c r="BM51" s="339"/>
      <c r="BN51" s="363"/>
      <c r="BQ51" s="7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6"/>
    </row>
    <row r="52" spans="1:101" ht="10.5" customHeight="1" x14ac:dyDescent="0.4">
      <c r="A52" s="315"/>
      <c r="B52" s="316"/>
      <c r="C52" s="317"/>
      <c r="D52" s="318"/>
      <c r="E52" s="319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320"/>
      <c r="AE52" s="321"/>
      <c r="AF52" s="322"/>
      <c r="AG52" s="322"/>
      <c r="AH52" s="323"/>
      <c r="AI52" s="321"/>
      <c r="AJ52" s="322"/>
      <c r="AK52" s="322"/>
      <c r="AL52" s="323"/>
      <c r="AM52" s="324"/>
      <c r="AN52" s="324"/>
      <c r="AO52" s="324"/>
      <c r="AP52" s="324"/>
      <c r="AQ52" s="324"/>
      <c r="AR52" s="324"/>
      <c r="AS52" s="325"/>
      <c r="AT52" s="326" t="str">
        <f>IF(AM52="","",AM52*AE52)</f>
        <v/>
      </c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8"/>
      <c r="BG52" s="364"/>
      <c r="BH52" s="324"/>
      <c r="BI52" s="324"/>
      <c r="BJ52" s="324"/>
      <c r="BK52" s="324"/>
      <c r="BL52" s="324"/>
      <c r="BM52" s="324"/>
      <c r="BN52" s="365"/>
      <c r="BQ52" s="7"/>
      <c r="BR52" s="5" t="s">
        <v>92</v>
      </c>
      <c r="BS52" s="5"/>
      <c r="BT52" s="5" t="s">
        <v>90</v>
      </c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6"/>
    </row>
    <row r="53" spans="1:101" ht="10.5" customHeight="1" x14ac:dyDescent="0.4">
      <c r="A53" s="332"/>
      <c r="B53" s="333"/>
      <c r="C53" s="277"/>
      <c r="D53" s="278"/>
      <c r="E53" s="334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335"/>
      <c r="AE53" s="336"/>
      <c r="AF53" s="337"/>
      <c r="AG53" s="337"/>
      <c r="AH53" s="338"/>
      <c r="AI53" s="336"/>
      <c r="AJ53" s="337"/>
      <c r="AK53" s="337"/>
      <c r="AL53" s="338"/>
      <c r="AM53" s="339"/>
      <c r="AN53" s="339"/>
      <c r="AO53" s="339"/>
      <c r="AP53" s="339"/>
      <c r="AQ53" s="339"/>
      <c r="AR53" s="339"/>
      <c r="AS53" s="340"/>
      <c r="AT53" s="341"/>
      <c r="AU53" s="342"/>
      <c r="AV53" s="342"/>
      <c r="AW53" s="342"/>
      <c r="AX53" s="342"/>
      <c r="AY53" s="342"/>
      <c r="AZ53" s="342"/>
      <c r="BA53" s="342"/>
      <c r="BB53" s="342"/>
      <c r="BC53" s="342"/>
      <c r="BD53" s="342"/>
      <c r="BE53" s="342"/>
      <c r="BF53" s="343"/>
      <c r="BG53" s="362"/>
      <c r="BH53" s="339"/>
      <c r="BI53" s="339"/>
      <c r="BJ53" s="339"/>
      <c r="BK53" s="339"/>
      <c r="BL53" s="339"/>
      <c r="BM53" s="339"/>
      <c r="BN53" s="363"/>
      <c r="BQ53" s="7"/>
      <c r="BR53" s="5"/>
      <c r="BS53" s="5"/>
      <c r="BT53" s="5" t="s">
        <v>98</v>
      </c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6"/>
    </row>
    <row r="54" spans="1:101" ht="10.5" customHeight="1" x14ac:dyDescent="0.4">
      <c r="A54" s="347"/>
      <c r="B54" s="348"/>
      <c r="C54" s="267"/>
      <c r="D54" s="268"/>
      <c r="E54" s="349"/>
      <c r="F54" s="350"/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1"/>
      <c r="AE54" s="352"/>
      <c r="AF54" s="353"/>
      <c r="AG54" s="353"/>
      <c r="AH54" s="354"/>
      <c r="AI54" s="352"/>
      <c r="AJ54" s="353"/>
      <c r="AK54" s="353"/>
      <c r="AL54" s="354"/>
      <c r="AM54" s="355"/>
      <c r="AN54" s="355"/>
      <c r="AO54" s="355"/>
      <c r="AP54" s="355"/>
      <c r="AQ54" s="355"/>
      <c r="AR54" s="355"/>
      <c r="AS54" s="356"/>
      <c r="AT54" s="357" t="str">
        <f>IF(AM54="","",AM54*AE54)</f>
        <v/>
      </c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9"/>
      <c r="BG54" s="360"/>
      <c r="BH54" s="355"/>
      <c r="BI54" s="355"/>
      <c r="BJ54" s="355"/>
      <c r="BK54" s="355"/>
      <c r="BL54" s="355"/>
      <c r="BM54" s="355"/>
      <c r="BN54" s="361"/>
      <c r="BQ54" s="7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6"/>
    </row>
    <row r="55" spans="1:101" ht="10.5" customHeight="1" x14ac:dyDescent="0.4">
      <c r="A55" s="332"/>
      <c r="B55" s="333"/>
      <c r="C55" s="277"/>
      <c r="D55" s="278"/>
      <c r="E55" s="334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335"/>
      <c r="AE55" s="336"/>
      <c r="AF55" s="337"/>
      <c r="AG55" s="337"/>
      <c r="AH55" s="338"/>
      <c r="AI55" s="336"/>
      <c r="AJ55" s="337"/>
      <c r="AK55" s="337"/>
      <c r="AL55" s="338"/>
      <c r="AM55" s="339"/>
      <c r="AN55" s="339"/>
      <c r="AO55" s="339"/>
      <c r="AP55" s="339"/>
      <c r="AQ55" s="339"/>
      <c r="AR55" s="339"/>
      <c r="AS55" s="340"/>
      <c r="AT55" s="341"/>
      <c r="AU55" s="342"/>
      <c r="AV55" s="342"/>
      <c r="AW55" s="342"/>
      <c r="AX55" s="342"/>
      <c r="AY55" s="342"/>
      <c r="AZ55" s="342"/>
      <c r="BA55" s="342"/>
      <c r="BB55" s="342"/>
      <c r="BC55" s="342"/>
      <c r="BD55" s="342"/>
      <c r="BE55" s="342"/>
      <c r="BF55" s="343"/>
      <c r="BG55" s="362"/>
      <c r="BH55" s="339"/>
      <c r="BI55" s="339"/>
      <c r="BJ55" s="339"/>
      <c r="BK55" s="339"/>
      <c r="BL55" s="339"/>
      <c r="BM55" s="339"/>
      <c r="BN55" s="363"/>
      <c r="BQ55" s="4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6"/>
    </row>
    <row r="56" spans="1:101" ht="10.5" customHeight="1" x14ac:dyDescent="0.4">
      <c r="A56" s="315"/>
      <c r="B56" s="316"/>
      <c r="C56" s="317"/>
      <c r="D56" s="318"/>
      <c r="E56" s="319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320"/>
      <c r="AE56" s="321"/>
      <c r="AF56" s="322"/>
      <c r="AG56" s="322"/>
      <c r="AH56" s="323"/>
      <c r="AI56" s="321"/>
      <c r="AJ56" s="322"/>
      <c r="AK56" s="322"/>
      <c r="AL56" s="323"/>
      <c r="AM56" s="324"/>
      <c r="AN56" s="324"/>
      <c r="AO56" s="324"/>
      <c r="AP56" s="324"/>
      <c r="AQ56" s="324"/>
      <c r="AR56" s="324"/>
      <c r="AS56" s="325"/>
      <c r="AT56" s="326" t="str">
        <f>IF(AM56="","",AM56*AE56)</f>
        <v/>
      </c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8"/>
      <c r="BG56" s="364"/>
      <c r="BH56" s="324"/>
      <c r="BI56" s="324"/>
      <c r="BJ56" s="324"/>
      <c r="BK56" s="324"/>
      <c r="BL56" s="324"/>
      <c r="BM56" s="324"/>
      <c r="BN56" s="365"/>
      <c r="BQ56" s="4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6"/>
    </row>
    <row r="57" spans="1:101" ht="10.5" customHeight="1" x14ac:dyDescent="0.4">
      <c r="A57" s="332"/>
      <c r="B57" s="333"/>
      <c r="C57" s="277"/>
      <c r="D57" s="278"/>
      <c r="E57" s="334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335"/>
      <c r="AE57" s="336"/>
      <c r="AF57" s="337"/>
      <c r="AG57" s="337"/>
      <c r="AH57" s="338"/>
      <c r="AI57" s="336"/>
      <c r="AJ57" s="337"/>
      <c r="AK57" s="337"/>
      <c r="AL57" s="338"/>
      <c r="AM57" s="339"/>
      <c r="AN57" s="339"/>
      <c r="AO57" s="339"/>
      <c r="AP57" s="339"/>
      <c r="AQ57" s="339"/>
      <c r="AR57" s="339"/>
      <c r="AS57" s="340"/>
      <c r="AT57" s="341"/>
      <c r="AU57" s="342"/>
      <c r="AV57" s="342"/>
      <c r="AW57" s="342"/>
      <c r="AX57" s="342"/>
      <c r="AY57" s="342"/>
      <c r="AZ57" s="342"/>
      <c r="BA57" s="342"/>
      <c r="BB57" s="342"/>
      <c r="BC57" s="342"/>
      <c r="BD57" s="342"/>
      <c r="BE57" s="342"/>
      <c r="BF57" s="343"/>
      <c r="BG57" s="362"/>
      <c r="BH57" s="339"/>
      <c r="BI57" s="339"/>
      <c r="BJ57" s="339"/>
      <c r="BK57" s="339"/>
      <c r="BL57" s="339"/>
      <c r="BM57" s="339"/>
      <c r="BN57" s="363"/>
      <c r="BQ57" s="4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6"/>
    </row>
    <row r="58" spans="1:101" ht="10.5" customHeight="1" x14ac:dyDescent="0.4">
      <c r="A58" s="347"/>
      <c r="B58" s="348"/>
      <c r="C58" s="267"/>
      <c r="D58" s="268"/>
      <c r="E58" s="349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1"/>
      <c r="AE58" s="352"/>
      <c r="AF58" s="353"/>
      <c r="AG58" s="353"/>
      <c r="AH58" s="354"/>
      <c r="AI58" s="352"/>
      <c r="AJ58" s="353"/>
      <c r="AK58" s="353"/>
      <c r="AL58" s="354"/>
      <c r="AM58" s="355"/>
      <c r="AN58" s="355"/>
      <c r="AO58" s="355"/>
      <c r="AP58" s="355"/>
      <c r="AQ58" s="355"/>
      <c r="AR58" s="355"/>
      <c r="AS58" s="356"/>
      <c r="AT58" s="357" t="str">
        <f>IF(AM58="","",AM58*AE58)</f>
        <v/>
      </c>
      <c r="AU58" s="358"/>
      <c r="AV58" s="358"/>
      <c r="AW58" s="358"/>
      <c r="AX58" s="358"/>
      <c r="AY58" s="358"/>
      <c r="AZ58" s="358"/>
      <c r="BA58" s="358"/>
      <c r="BB58" s="358"/>
      <c r="BC58" s="358"/>
      <c r="BD58" s="358"/>
      <c r="BE58" s="358"/>
      <c r="BF58" s="359"/>
      <c r="BG58" s="360"/>
      <c r="BH58" s="355"/>
      <c r="BI58" s="355"/>
      <c r="BJ58" s="355"/>
      <c r="BK58" s="355"/>
      <c r="BL58" s="355"/>
      <c r="BM58" s="355"/>
      <c r="BN58" s="361"/>
      <c r="BQ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6"/>
    </row>
    <row r="59" spans="1:101" ht="10.5" customHeight="1" x14ac:dyDescent="0.4">
      <c r="A59" s="366"/>
      <c r="B59" s="367"/>
      <c r="C59" s="368"/>
      <c r="D59" s="369"/>
      <c r="E59" s="370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2"/>
      <c r="AE59" s="336"/>
      <c r="AF59" s="337"/>
      <c r="AG59" s="337"/>
      <c r="AH59" s="338"/>
      <c r="AI59" s="336"/>
      <c r="AJ59" s="337"/>
      <c r="AK59" s="337"/>
      <c r="AL59" s="338"/>
      <c r="AM59" s="339"/>
      <c r="AN59" s="339"/>
      <c r="AO59" s="339"/>
      <c r="AP59" s="339"/>
      <c r="AQ59" s="339"/>
      <c r="AR59" s="339"/>
      <c r="AS59" s="340"/>
      <c r="AT59" s="341"/>
      <c r="AU59" s="342"/>
      <c r="AV59" s="342"/>
      <c r="AW59" s="342"/>
      <c r="AX59" s="342"/>
      <c r="AY59" s="342"/>
      <c r="AZ59" s="342"/>
      <c r="BA59" s="342"/>
      <c r="BB59" s="342"/>
      <c r="BC59" s="342"/>
      <c r="BD59" s="342"/>
      <c r="BE59" s="342"/>
      <c r="BF59" s="343"/>
      <c r="BG59" s="362"/>
      <c r="BH59" s="339"/>
      <c r="BI59" s="339"/>
      <c r="BJ59" s="339"/>
      <c r="BK59" s="339"/>
      <c r="BL59" s="339"/>
      <c r="BM59" s="339"/>
      <c r="BN59" s="363"/>
      <c r="BQ59" s="4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6"/>
    </row>
    <row r="60" spans="1:101" ht="10.5" customHeight="1" x14ac:dyDescent="0.4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373"/>
      <c r="AE60" s="374" t="s">
        <v>41</v>
      </c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213"/>
      <c r="AT60" s="357">
        <f>IF(AT46="","",SUM(AT46:BF59))</f>
        <v>2000</v>
      </c>
      <c r="AU60" s="358"/>
      <c r="AV60" s="358"/>
      <c r="AW60" s="358"/>
      <c r="AX60" s="358"/>
      <c r="AY60" s="358"/>
      <c r="AZ60" s="358"/>
      <c r="BA60" s="358"/>
      <c r="BB60" s="358"/>
      <c r="BC60" s="358"/>
      <c r="BD60" s="358"/>
      <c r="BE60" s="358"/>
      <c r="BF60" s="359"/>
      <c r="BG60" s="360"/>
      <c r="BH60" s="355"/>
      <c r="BI60" s="355"/>
      <c r="BJ60" s="355"/>
      <c r="BK60" s="355"/>
      <c r="BL60" s="355"/>
      <c r="BM60" s="355"/>
      <c r="BN60" s="361"/>
      <c r="BQ60" s="4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6"/>
    </row>
    <row r="61" spans="1:101" ht="10.5" customHeight="1" thickBot="1" x14ac:dyDescent="0.4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375"/>
      <c r="AE61" s="310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4"/>
      <c r="AT61" s="376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8"/>
      <c r="BG61" s="379"/>
      <c r="BH61" s="380"/>
      <c r="BI61" s="380"/>
      <c r="BJ61" s="380"/>
      <c r="BK61" s="380"/>
      <c r="BL61" s="380"/>
      <c r="BM61" s="380"/>
      <c r="BN61" s="381"/>
      <c r="BQ61" s="8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10"/>
    </row>
    <row r="62" spans="1:101" ht="10.5" customHeight="1" thickTop="1" x14ac:dyDescent="0.4">
      <c r="CN62" s="382"/>
      <c r="CO62" s="382"/>
      <c r="CP62" s="382"/>
      <c r="CQ62" s="382"/>
      <c r="CR62" s="382"/>
      <c r="CS62" s="382"/>
      <c r="CT62" s="382"/>
      <c r="CU62" s="382"/>
      <c r="CV62" s="382"/>
      <c r="CW62" s="382"/>
    </row>
  </sheetData>
  <protectedRanges>
    <protectedRange sqref="R2:X4 H5:Y6 AK3:AQ4" name="範囲1_5"/>
  </protectedRanges>
  <mergeCells count="201">
    <mergeCell ref="A2:AF3"/>
    <mergeCell ref="AK2:BL4"/>
    <mergeCell ref="BQ2:BR13"/>
    <mergeCell ref="BS2:BY3"/>
    <mergeCell ref="BZ2:CW3"/>
    <mergeCell ref="BS4:BY5"/>
    <mergeCell ref="BZ4:CW5"/>
    <mergeCell ref="A5:G7"/>
    <mergeCell ref="H5:AF7"/>
    <mergeCell ref="AO5:AR7"/>
    <mergeCell ref="A11:J14"/>
    <mergeCell ref="K11:N12"/>
    <mergeCell ref="O11:P12"/>
    <mergeCell ref="Q11:R12"/>
    <mergeCell ref="S11:T12"/>
    <mergeCell ref="U11:V12"/>
    <mergeCell ref="W11:X12"/>
    <mergeCell ref="BZ6:CW7"/>
    <mergeCell ref="A8:G9"/>
    <mergeCell ref="H8:P9"/>
    <mergeCell ref="Q8:W9"/>
    <mergeCell ref="X8:AF9"/>
    <mergeCell ref="AO8:BH9"/>
    <mergeCell ref="BS8:BY9"/>
    <mergeCell ref="BZ8:CW9"/>
    <mergeCell ref="AS5:AU7"/>
    <mergeCell ref="AV5:AY7"/>
    <mergeCell ref="AZ5:BA7"/>
    <mergeCell ref="BB5:BE7"/>
    <mergeCell ref="BF5:BH7"/>
    <mergeCell ref="BS6:BY7"/>
    <mergeCell ref="AS11:BN13"/>
    <mergeCell ref="BS12:BY13"/>
    <mergeCell ref="BZ12:CK13"/>
    <mergeCell ref="CL12:CW13"/>
    <mergeCell ref="Y11:Z12"/>
    <mergeCell ref="AA11:AB12"/>
    <mergeCell ref="AC11:AD12"/>
    <mergeCell ref="AE11:AF12"/>
    <mergeCell ref="AG11:AH12"/>
    <mergeCell ref="AK11:AR13"/>
    <mergeCell ref="BS10:BY11"/>
    <mergeCell ref="BZ10:CA11"/>
    <mergeCell ref="CB10:CW11"/>
    <mergeCell ref="BZ17:CM18"/>
    <mergeCell ref="CN17:CO18"/>
    <mergeCell ref="CP17:CW18"/>
    <mergeCell ref="K13:V14"/>
    <mergeCell ref="W13:AH14"/>
    <mergeCell ref="AK14:AR16"/>
    <mergeCell ref="AS14:BN16"/>
    <mergeCell ref="BZ15:CM16"/>
    <mergeCell ref="CN15:CO16"/>
    <mergeCell ref="CP15:CW16"/>
    <mergeCell ref="W19:AH20"/>
    <mergeCell ref="BS19:BY20"/>
    <mergeCell ref="K23:V24"/>
    <mergeCell ref="W23:AH24"/>
    <mergeCell ref="C17:J18"/>
    <mergeCell ref="K17:V18"/>
    <mergeCell ref="W17:AH18"/>
    <mergeCell ref="AK17:AL23"/>
    <mergeCell ref="AM17:BN23"/>
    <mergeCell ref="BS17:BY18"/>
    <mergeCell ref="C25:J26"/>
    <mergeCell ref="K25:V26"/>
    <mergeCell ref="W25:AH26"/>
    <mergeCell ref="AM25:AT26"/>
    <mergeCell ref="BZ19:CJ20"/>
    <mergeCell ref="CK19:CW20"/>
    <mergeCell ref="A21:B26"/>
    <mergeCell ref="C21:J22"/>
    <mergeCell ref="K21:V22"/>
    <mergeCell ref="W21:AH22"/>
    <mergeCell ref="BS21:BY24"/>
    <mergeCell ref="BZ21:CW21"/>
    <mergeCell ref="BZ22:CW24"/>
    <mergeCell ref="C23:J24"/>
    <mergeCell ref="A15:B20"/>
    <mergeCell ref="AU25:BD26"/>
    <mergeCell ref="BE25:BN26"/>
    <mergeCell ref="C15:J16"/>
    <mergeCell ref="K15:V16"/>
    <mergeCell ref="W15:AH16"/>
    <mergeCell ref="BQ15:BR24"/>
    <mergeCell ref="BS15:BY16"/>
    <mergeCell ref="C19:J20"/>
    <mergeCell ref="K19:V20"/>
    <mergeCell ref="A27:B32"/>
    <mergeCell ref="C27:J28"/>
    <mergeCell ref="K27:V28"/>
    <mergeCell ref="W27:AH28"/>
    <mergeCell ref="AM27:AT28"/>
    <mergeCell ref="AU27:BD28"/>
    <mergeCell ref="BE27:BN28"/>
    <mergeCell ref="C29:J30"/>
    <mergeCell ref="K29:V30"/>
    <mergeCell ref="W29:AH30"/>
    <mergeCell ref="AM29:AT30"/>
    <mergeCell ref="AU29:BD30"/>
    <mergeCell ref="BE29:BN30"/>
    <mergeCell ref="C31:J32"/>
    <mergeCell ref="K31:V32"/>
    <mergeCell ref="W31:AH32"/>
    <mergeCell ref="AM31:AT32"/>
    <mergeCell ref="AU31:BD32"/>
    <mergeCell ref="BE31:BN32"/>
    <mergeCell ref="BT38:BU38"/>
    <mergeCell ref="BJ35:BN36"/>
    <mergeCell ref="AM36:AS40"/>
    <mergeCell ref="C37:J38"/>
    <mergeCell ref="K37:V38"/>
    <mergeCell ref="W37:AH38"/>
    <mergeCell ref="AU37:AY40"/>
    <mergeCell ref="AZ37:BD40"/>
    <mergeCell ref="C35:J36"/>
    <mergeCell ref="K35:V36"/>
    <mergeCell ref="W35:AH36"/>
    <mergeCell ref="AU35:AY36"/>
    <mergeCell ref="AZ35:BD36"/>
    <mergeCell ref="BE35:BI36"/>
    <mergeCell ref="BT39:BU39"/>
    <mergeCell ref="BE37:BI40"/>
    <mergeCell ref="BJ37:BN40"/>
    <mergeCell ref="A39:J40"/>
    <mergeCell ref="AT44:BF45"/>
    <mergeCell ref="A42:D43"/>
    <mergeCell ref="E42:BF43"/>
    <mergeCell ref="BG42:BN45"/>
    <mergeCell ref="A44:D45"/>
    <mergeCell ref="E44:AD45"/>
    <mergeCell ref="AE44:AH45"/>
    <mergeCell ref="A33:B38"/>
    <mergeCell ref="C33:J34"/>
    <mergeCell ref="K33:V34"/>
    <mergeCell ref="W33:AH34"/>
    <mergeCell ref="AM34:AS35"/>
    <mergeCell ref="AU34:BN34"/>
    <mergeCell ref="K39:V40"/>
    <mergeCell ref="W39:AH40"/>
    <mergeCell ref="AI44:AL45"/>
    <mergeCell ref="AE48:AH49"/>
    <mergeCell ref="AI48:AL49"/>
    <mergeCell ref="A46:B47"/>
    <mergeCell ref="C46:D47"/>
    <mergeCell ref="E46:AD47"/>
    <mergeCell ref="AE46:AH47"/>
    <mergeCell ref="AI46:AL47"/>
    <mergeCell ref="AM44:AS45"/>
    <mergeCell ref="AM48:AS49"/>
    <mergeCell ref="AT48:BF49"/>
    <mergeCell ref="BG48:BN49"/>
    <mergeCell ref="AT46:BF47"/>
    <mergeCell ref="BG46:BN47"/>
    <mergeCell ref="AM46:AS47"/>
    <mergeCell ref="A52:B53"/>
    <mergeCell ref="C52:D53"/>
    <mergeCell ref="E52:AD53"/>
    <mergeCell ref="AE52:AH53"/>
    <mergeCell ref="AI52:AL53"/>
    <mergeCell ref="A50:B51"/>
    <mergeCell ref="C50:D51"/>
    <mergeCell ref="E50:AD51"/>
    <mergeCell ref="AE50:AH51"/>
    <mergeCell ref="AI50:AL51"/>
    <mergeCell ref="AM52:AS53"/>
    <mergeCell ref="AT52:BF53"/>
    <mergeCell ref="BG52:BN53"/>
    <mergeCell ref="AT50:BF51"/>
    <mergeCell ref="BG50:BN51"/>
    <mergeCell ref="AM50:AS51"/>
    <mergeCell ref="A48:B49"/>
    <mergeCell ref="C48:D49"/>
    <mergeCell ref="E48:AD49"/>
    <mergeCell ref="AM56:AS57"/>
    <mergeCell ref="AT56:BF57"/>
    <mergeCell ref="BG56:BN57"/>
    <mergeCell ref="AT58:BF59"/>
    <mergeCell ref="BG58:BN59"/>
    <mergeCell ref="AT54:BF55"/>
    <mergeCell ref="BG54:BN55"/>
    <mergeCell ref="A56:B57"/>
    <mergeCell ref="C56:D57"/>
    <mergeCell ref="E56:AD57"/>
    <mergeCell ref="AE56:AH57"/>
    <mergeCell ref="AI56:AL57"/>
    <mergeCell ref="A54:B55"/>
    <mergeCell ref="C54:D55"/>
    <mergeCell ref="E54:AD55"/>
    <mergeCell ref="AE54:AH55"/>
    <mergeCell ref="AI54:AL55"/>
    <mergeCell ref="AM54:AS55"/>
    <mergeCell ref="AE60:AS61"/>
    <mergeCell ref="AT60:BF61"/>
    <mergeCell ref="BG60:BN61"/>
    <mergeCell ref="A58:B59"/>
    <mergeCell ref="C58:D59"/>
    <mergeCell ref="E58:AD59"/>
    <mergeCell ref="AE58:AH59"/>
    <mergeCell ref="AI58:AL59"/>
    <mergeCell ref="AM58:AS59"/>
  </mergeCells>
  <phoneticPr fontId="1"/>
  <printOptions horizontalCentered="1" verticalCentered="1"/>
  <pageMargins left="0.19685039370078741" right="0.19685039370078741" top="7.874015748031496E-2" bottom="7.874015748031496E-2" header="3.937007874015748E-2" footer="3.937007874015748E-2"/>
  <pageSetup paperSize="9" scale="91" orientation="landscape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sanko09</dc:creator>
  <cp:lastModifiedBy>sanko09</cp:lastModifiedBy>
  <cp:lastPrinted>2024-03-07T02:38:37Z</cp:lastPrinted>
  <dcterms:created xsi:type="dcterms:W3CDTF">2024-02-22T07:48:32Z</dcterms:created>
  <dcterms:modified xsi:type="dcterms:W3CDTF">2024-03-07T02:41:06Z</dcterms:modified>
</cp:coreProperties>
</file>